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9840" tabRatio="674" activeTab="0"/>
  </bookViews>
  <sheets>
    <sheet name="2019-2020年度新能源汽车推广应用补助资金清算汇总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<sst xmlns="http://schemas.openxmlformats.org/spreadsheetml/2006/main" count="27" uniqueCount="27">
  <si>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附件2</t>
  </si>
  <si>
    <t>2021年及以前年度新能源汽车推广应用补助资金清算汇总表</t>
  </si>
  <si>
    <t>单位：万元</t>
  </si>
  <si>
    <t>地区</t>
  </si>
  <si>
    <t>序号</t>
  </si>
  <si>
    <t>企业名称</t>
  </si>
  <si>
    <t>核定补助资金</t>
  </si>
  <si>
    <t>此前待扣回预拨资金</t>
  </si>
  <si>
    <t>此次实际扣回预拨资金</t>
  </si>
  <si>
    <t>本次实际安排资金</t>
  </si>
  <si>
    <t>小计</t>
  </si>
  <si>
    <t>2018年及以前</t>
  </si>
  <si>
    <t>2019年</t>
  </si>
  <si>
    <t>2020年</t>
  </si>
  <si>
    <t>2021年</t>
  </si>
  <si>
    <t>合计</t>
  </si>
  <si>
    <t>佛山</t>
  </si>
  <si>
    <t>佛山市飞驰汽车科技有限公司</t>
  </si>
  <si>
    <t>广州</t>
  </si>
  <si>
    <t>广汽乘用车有限公司</t>
  </si>
  <si>
    <t>广州丰田汽车有限公司</t>
  </si>
  <si>
    <t>广州广汽比亚迪新能源客车有限公司</t>
  </si>
  <si>
    <t>肇庆</t>
  </si>
  <si>
    <t>肇庆小鹏新能源投资有限公司</t>
  </si>
  <si>
    <t>珠海</t>
  </si>
  <si>
    <t>中兴智能汽车有限公司</t>
  </si>
  <si>
    <t>珠海广通汽车有限公司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</si>
</sst>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等线"/>
      <family val="0"/>
    </font>
    <font>
      <sz val="11"/>
      <color indexed="8"/>
      <name val="Times New Roman"/>
      <family val="1"/>
    </font>
    <font>
      <sz val="16"/>
      <color indexed="8"/>
      <name val="黑体"/>
      <family val="3"/>
    </font>
    <font>
      <sz val="16"/>
      <color indexed="8"/>
      <name val="等线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b/>
      <sz val="11"/>
      <color indexed="8"/>
      <name val="华文宋体"/>
      <family val="3"/>
    </font>
    <font>
      <b/>
      <sz val="11"/>
      <name val="华文宋体"/>
      <family val="3"/>
    </font>
    <font>
      <sz val="11"/>
      <color indexed="8"/>
      <name val="华文宋体"/>
      <family val="3"/>
    </font>
    <font>
      <b/>
      <sz val="11"/>
      <name val="仿宋"/>
      <family val="3"/>
    </font>
    <font>
      <sz val="11"/>
      <name val="华文宋体"/>
      <family val="3"/>
    </font>
    <font>
      <sz val="11"/>
      <name val="仿宋"/>
      <family val="3"/>
    </font>
    <font>
      <b/>
      <sz val="11"/>
      <color indexed="8"/>
      <name val="Times New Roman"/>
      <family val="1"/>
    </font>
    <font>
      <sz val="11"/>
      <color indexed="8"/>
      <name val="楷体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color theme="1"/>
      <name val="Times New Roman"/>
      <family val="1"/>
    </font>
    <font>
      <sz val="16"/>
      <color theme="1"/>
      <name val="黑体"/>
      <family val="3"/>
    </font>
    <font>
      <sz val="16"/>
      <color theme="1"/>
      <name val="Calibri"/>
      <family val="0"/>
    </font>
    <font>
      <sz val="20"/>
      <color theme="1"/>
      <name val="方正小标宋简体"/>
      <family val="0"/>
    </font>
    <font>
      <b/>
      <sz val="14"/>
      <color theme="1"/>
      <name val="宋体"/>
      <family val="0"/>
    </font>
    <font>
      <b/>
      <sz val="14"/>
      <color theme="1"/>
      <name val="Times New Roman"/>
      <family val="1"/>
    </font>
    <font>
      <b/>
      <sz val="11"/>
      <color theme="1"/>
      <name val="华文宋体"/>
      <family val="3"/>
    </font>
    <font>
      <sz val="11"/>
      <color theme="1"/>
      <name val="华文宋体"/>
      <family val="3"/>
    </font>
    <font>
      <b/>
      <sz val="11"/>
      <color theme="1"/>
      <name val="Times New Roman"/>
      <family val="1"/>
    </font>
    <font>
      <sz val="11"/>
      <color theme="1"/>
      <name val="楷体"/>
      <family val="3"/>
    </font>
    <font>
      <b/>
      <sz val="11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0" fillId="0" borderId="10" xfId="63" applyFont="1" applyFill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0" fontId="10" fillId="0" borderId="12" xfId="63" applyFont="1" applyFill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center" vertical="center" wrapText="1"/>
      <protection/>
    </xf>
    <xf numFmtId="0" fontId="10" fillId="0" borderId="14" xfId="63" applyFont="1" applyFill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center" vertical="center"/>
    </xf>
    <xf numFmtId="0" fontId="10" fillId="0" borderId="15" xfId="63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64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4" fillId="0" borderId="17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10" xfId="0" applyFont="1" applyFill="1" applyBorder="1" applyAlignment="1">
      <alignment horizontal="right" vertical="center"/>
    </xf>
    <xf numFmtId="0" fontId="68" fillId="0" borderId="10" xfId="0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SheetLayoutView="100" workbookViewId="0" topLeftCell="A1">
      <selection activeCell="K6" sqref="K6"/>
    </sheetView>
  </sheetViews>
  <sheetFormatPr defaultColWidth="8.8515625" defaultRowHeight="15"/>
  <cols>
    <col min="1" max="1" width="7.421875" style="0" customWidth="1"/>
    <col min="2" max="2" width="8.421875" style="0" customWidth="1"/>
    <col min="3" max="3" width="33.7109375" style="0" customWidth="1"/>
    <col min="4" max="4" width="9.421875" style="0" customWidth="1"/>
    <col min="5" max="7" width="11.140625" style="0" customWidth="1"/>
    <col min="8" max="8" width="8.8515625" style="0" customWidth="1"/>
    <col min="9" max="9" width="12.00390625" style="0" customWidth="1"/>
    <col min="10" max="10" width="14.28125" style="0" customWidth="1"/>
    <col min="11" max="11" width="14.140625" style="0" customWidth="1"/>
  </cols>
  <sheetData>
    <row r="1" spans="1:2" ht="20.25">
      <c r="A1" s="3" t="s">
        <v>0</v>
      </c>
      <c r="B1" s="4"/>
    </row>
    <row r="2" spans="1:11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2:11" s="1" customFormat="1" ht="24" customHeight="1">
      <c r="B3" s="6"/>
      <c r="C3" s="7"/>
      <c r="D3" s="7"/>
      <c r="E3" s="7"/>
      <c r="F3" s="7"/>
      <c r="G3" s="7"/>
      <c r="H3" s="7"/>
      <c r="I3" s="7"/>
      <c r="K3" s="32" t="s">
        <v>2</v>
      </c>
    </row>
    <row r="4" spans="1:11" ht="51.75" customHeight="1">
      <c r="A4" s="8" t="s">
        <v>3</v>
      </c>
      <c r="B4" s="9" t="s">
        <v>4</v>
      </c>
      <c r="C4" s="10" t="s">
        <v>5</v>
      </c>
      <c r="D4" s="11" t="s">
        <v>6</v>
      </c>
      <c r="E4" s="12"/>
      <c r="F4" s="12"/>
      <c r="G4" s="12"/>
      <c r="H4" s="13"/>
      <c r="I4" s="10" t="s">
        <v>7</v>
      </c>
      <c r="J4" s="10" t="s">
        <v>8</v>
      </c>
      <c r="K4" s="10" t="s">
        <v>9</v>
      </c>
    </row>
    <row r="5" spans="1:11" ht="30" customHeight="1">
      <c r="A5" s="14"/>
      <c r="B5" s="9"/>
      <c r="C5" s="15"/>
      <c r="D5" s="16" t="s">
        <v>10</v>
      </c>
      <c r="E5" s="16" t="s">
        <v>11</v>
      </c>
      <c r="F5" s="16" t="s">
        <v>12</v>
      </c>
      <c r="G5" s="16" t="s">
        <v>13</v>
      </c>
      <c r="H5" s="16" t="s">
        <v>14</v>
      </c>
      <c r="I5" s="15"/>
      <c r="J5" s="15"/>
      <c r="K5" s="15"/>
    </row>
    <row r="6" spans="1:11" ht="19.5" customHeight="1">
      <c r="A6" s="17"/>
      <c r="B6" s="18" t="s">
        <v>15</v>
      </c>
      <c r="C6" s="19"/>
      <c r="D6" s="20">
        <f>SUM(D7:D13)</f>
        <v>309309</v>
      </c>
      <c r="E6" s="20"/>
      <c r="F6" s="20"/>
      <c r="G6" s="20"/>
      <c r="H6" s="20">
        <f>SUM(H7:H13)</f>
        <v>309309</v>
      </c>
      <c r="I6" s="20">
        <f>SUM(I7:I13)</f>
        <v>189497</v>
      </c>
      <c r="J6" s="33">
        <f>SUM(J7:J13)</f>
        <v>189497</v>
      </c>
      <c r="K6" s="33">
        <f>SUM(K7:K13)</f>
        <v>119812</v>
      </c>
    </row>
    <row r="7" spans="1:11" ht="19.5" customHeight="1">
      <c r="A7" s="21" t="s">
        <v>16</v>
      </c>
      <c r="B7" s="22">
        <v>1</v>
      </c>
      <c r="C7" s="23" t="s">
        <v>17</v>
      </c>
      <c r="D7" s="24">
        <v>96</v>
      </c>
      <c r="E7" s="24"/>
      <c r="F7" s="24"/>
      <c r="G7" s="24"/>
      <c r="H7" s="24">
        <v>96</v>
      </c>
      <c r="I7" s="24"/>
      <c r="J7" s="34"/>
      <c r="K7" s="34">
        <f>D7-J7</f>
        <v>96</v>
      </c>
    </row>
    <row r="8" spans="1:11" ht="19.5" customHeight="1">
      <c r="A8" s="25" t="s">
        <v>18</v>
      </c>
      <c r="B8" s="22">
        <v>2</v>
      </c>
      <c r="C8" s="23" t="s">
        <v>19</v>
      </c>
      <c r="D8" s="26">
        <f>SUM(E8:H8)</f>
        <v>183006</v>
      </c>
      <c r="E8" s="24"/>
      <c r="F8" s="24"/>
      <c r="G8" s="24"/>
      <c r="H8" s="24">
        <v>183006</v>
      </c>
      <c r="I8" s="24">
        <v>114117</v>
      </c>
      <c r="J8" s="34">
        <v>114117</v>
      </c>
      <c r="K8" s="34">
        <f>D8-J8</f>
        <v>68889</v>
      </c>
    </row>
    <row r="9" spans="1:11" ht="19.5" customHeight="1">
      <c r="A9" s="27"/>
      <c r="B9" s="22">
        <v>3</v>
      </c>
      <c r="C9" s="23" t="s">
        <v>20</v>
      </c>
      <c r="D9" s="24">
        <v>11290</v>
      </c>
      <c r="E9" s="24"/>
      <c r="F9" s="24"/>
      <c r="G9" s="24"/>
      <c r="H9" s="24">
        <v>11290</v>
      </c>
      <c r="I9" s="24">
        <v>3960</v>
      </c>
      <c r="J9" s="34">
        <v>3960</v>
      </c>
      <c r="K9" s="34">
        <f>D9-J9</f>
        <v>7330</v>
      </c>
    </row>
    <row r="10" spans="1:11" ht="19.5" customHeight="1">
      <c r="A10" s="28"/>
      <c r="B10" s="22">
        <v>4</v>
      </c>
      <c r="C10" s="23" t="s">
        <v>21</v>
      </c>
      <c r="D10" s="24">
        <v>2808</v>
      </c>
      <c r="E10" s="24"/>
      <c r="F10" s="24"/>
      <c r="G10" s="24"/>
      <c r="H10" s="24">
        <v>2808</v>
      </c>
      <c r="I10" s="24">
        <v>986</v>
      </c>
      <c r="J10" s="34">
        <v>986</v>
      </c>
      <c r="K10" s="34">
        <f>D10-J10</f>
        <v>1822</v>
      </c>
    </row>
    <row r="11" spans="1:11" ht="19.5" customHeight="1">
      <c r="A11" s="21" t="s">
        <v>22</v>
      </c>
      <c r="B11" s="22">
        <v>5</v>
      </c>
      <c r="C11" s="23" t="s">
        <v>23</v>
      </c>
      <c r="D11" s="24">
        <v>110104</v>
      </c>
      <c r="E11" s="24"/>
      <c r="F11" s="24"/>
      <c r="G11" s="24"/>
      <c r="H11" s="24">
        <v>110104</v>
      </c>
      <c r="I11" s="24">
        <v>69925</v>
      </c>
      <c r="J11" s="34">
        <v>69925</v>
      </c>
      <c r="K11" s="34">
        <f>D11-J11</f>
        <v>40179</v>
      </c>
    </row>
    <row r="12" spans="1:11" ht="21" customHeight="1">
      <c r="A12" s="25" t="s">
        <v>24</v>
      </c>
      <c r="B12" s="22">
        <v>6</v>
      </c>
      <c r="C12" s="29" t="s">
        <v>25</v>
      </c>
      <c r="D12" s="24">
        <v>73</v>
      </c>
      <c r="E12" s="24"/>
      <c r="F12" s="24"/>
      <c r="G12" s="24"/>
      <c r="H12" s="24">
        <v>73</v>
      </c>
      <c r="I12" s="24">
        <v>26</v>
      </c>
      <c r="J12" s="34">
        <v>26</v>
      </c>
      <c r="K12" s="34">
        <f>D12-J12</f>
        <v>47</v>
      </c>
    </row>
    <row r="13" spans="1:11" ht="19.5" customHeight="1">
      <c r="A13" s="28"/>
      <c r="B13" s="22">
        <v>7</v>
      </c>
      <c r="C13" s="30" t="s">
        <v>26</v>
      </c>
      <c r="D13" s="24">
        <v>1932</v>
      </c>
      <c r="E13" s="24"/>
      <c r="F13" s="24"/>
      <c r="G13" s="24"/>
      <c r="H13" s="24">
        <v>1932</v>
      </c>
      <c r="I13" s="24">
        <v>483</v>
      </c>
      <c r="J13" s="34">
        <v>483</v>
      </c>
      <c r="K13" s="34">
        <f>D13-J13</f>
        <v>1449</v>
      </c>
    </row>
    <row r="14" s="2" customFormat="1" ht="15"/>
    <row r="15" s="2" customFormat="1" ht="15"/>
    <row r="16" spans="2:11" s="2" customFormat="1" ht="15"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="2" customFormat="1" ht="15"/>
    <row r="18" s="2" customFormat="1" ht="15"/>
    <row r="19" s="2" customFormat="1" ht="15"/>
    <row r="20" s="2" customFormat="1" ht="15"/>
    <row r="21" s="2" customFormat="1" ht="15"/>
    <row r="22" s="2" customFormat="1" ht="15"/>
    <row r="23" s="2" customFormat="1" ht="15"/>
    <row r="24" s="2" customFormat="1" ht="64.5" customHeight="1"/>
    <row r="25" s="2" customFormat="1" ht="15"/>
    <row r="26" s="2" customFormat="1" ht="15"/>
    <row r="27" s="2" customFormat="1" ht="15"/>
    <row r="28" spans="2:11" ht="1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6" customHeight="1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5" hidden="1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5" hidden="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5">
      <c r="B43" s="2"/>
      <c r="C43" s="2"/>
      <c r="D43" s="2"/>
      <c r="E43" s="2"/>
      <c r="F43" s="2"/>
      <c r="G43" s="2"/>
      <c r="H43" s="2"/>
      <c r="I43" s="2"/>
      <c r="J43" s="2"/>
      <c r="K43" s="2"/>
    </row>
  </sheetData>
  <sheetProtection/>
  <mergeCells count="13">
    <mergeCell ref="A1:B1"/>
    <mergeCell ref="A2:K2"/>
    <mergeCell ref="B3:I3"/>
    <mergeCell ref="D4:H4"/>
    <mergeCell ref="B6:C6"/>
    <mergeCell ref="A4:A5"/>
    <mergeCell ref="A8:A10"/>
    <mergeCell ref="A12:A13"/>
    <mergeCell ref="B4:B5"/>
    <mergeCell ref="C4:C5"/>
    <mergeCell ref="I4:I5"/>
    <mergeCell ref="J4:J5"/>
    <mergeCell ref="K4:K5"/>
  </mergeCells>
  <printOptions horizontalCentered="1"/>
  <pageMargins left="0.7513888888888889" right="0.7513888888888889" top="0.8027777777777778" bottom="0.60625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pyeahce</dc:creator>
  <cp:keywords/>
  <dc:description/>
  <cp:lastModifiedBy>邵宗波</cp:lastModifiedBy>
  <cp:lastPrinted>2020-05-30T11:19:00Z</cp:lastPrinted>
  <dcterms:created xsi:type="dcterms:W3CDTF">2015-06-05T18:19:00Z</dcterms:created>
  <dcterms:modified xsi:type="dcterms:W3CDTF">2023-05-16T03:04:17Z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00FC751EDEB6403BA03491773B67CA46</vt:lpwstr>
  </property>
</Properties>
</file>