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5760"/>
  </bookViews>
  <sheets>
    <sheet name="分县区" sheetId="5" r:id="rId1"/>
  </sheets>
  <definedNames>
    <definedName name="_xlnm.Print_Titles" localSheetId="0">分县区!$3:$3</definedName>
  </definedNames>
  <calcPr calcId="144525"/>
</workbook>
</file>

<file path=xl/sharedStrings.xml><?xml version="1.0" encoding="utf-8"?>
<sst xmlns="http://schemas.openxmlformats.org/spreadsheetml/2006/main" count="146" uniqueCount="96">
  <si>
    <r>
      <t>2023</t>
    </r>
    <r>
      <rPr>
        <b/>
        <sz val="20"/>
        <rFont val="宋体"/>
        <charset val="134"/>
      </rPr>
      <t>年南昌市工业节能专项资金拟奖补项目汇总表</t>
    </r>
  </si>
  <si>
    <t>序号</t>
  </si>
  <si>
    <t>单位名称</t>
  </si>
  <si>
    <t>项目名称</t>
  </si>
  <si>
    <t>项目类别</t>
  </si>
  <si>
    <t>联系人</t>
  </si>
  <si>
    <t>联系电话</t>
  </si>
  <si>
    <t>投资（万元）</t>
  </si>
  <si>
    <t>评估节能量（吨标煤）</t>
  </si>
  <si>
    <t>专家评审节能量（吨标煤）</t>
  </si>
  <si>
    <t>拟奖励金额（万元）</t>
  </si>
  <si>
    <t>高新区</t>
  </si>
  <si>
    <t>江西江铜龙昌精密铜管有限公司</t>
  </si>
  <si>
    <t>龙昌铜管生产设备节能改造，主要内容：退火炉冷却器更新、厂房照明更新改造、空压机等设备节能改造、熔铸等设备提速改造等</t>
  </si>
  <si>
    <t>节能技术改造</t>
  </si>
  <si>
    <t>周骏</t>
  </si>
  <si>
    <t>江西联创电子有限公司</t>
  </si>
  <si>
    <t>联创电子光学镜头综合节能技改，主要内容：购置先进的全自动研磨机等设备，优化光学镜头中的研磨等关键工艺，并对关键工序、生产线进行节能改造，项目不新增产能</t>
  </si>
  <si>
    <t>郑青</t>
  </si>
  <si>
    <t>中节能晶和科技有限公司</t>
  </si>
  <si>
    <t>新型复合材料LED隧道灯开发及产业化</t>
  </si>
  <si>
    <t>节能新产品</t>
  </si>
  <si>
    <t>朱赛月</t>
  </si>
  <si>
    <t>江西大族能源科技股份有限公司</t>
  </si>
  <si>
    <t>SCB18-RL-（30-3150）/10-NX1级三维立体卷铁心干式变压器</t>
  </si>
  <si>
    <t>熊永梅</t>
  </si>
  <si>
    <t>南昌华勤电子科技有限公司</t>
  </si>
  <si>
    <t>获得能源管理体系论证证书</t>
  </si>
  <si>
    <t>能源管理体系建设</t>
  </si>
  <si>
    <t>黎幸毓</t>
  </si>
  <si>
    <t>江西洪都航空工业集团有限责任公司</t>
  </si>
  <si>
    <t>吴莉</t>
  </si>
  <si>
    <t>能源审计报告</t>
  </si>
  <si>
    <t>能源审计</t>
  </si>
  <si>
    <t>江西方大长力汽车零部件有限公司</t>
  </si>
  <si>
    <t>谢小雷</t>
  </si>
  <si>
    <t>小计</t>
  </si>
  <si>
    <t>南昌县</t>
  </si>
  <si>
    <t xml:space="preserve">百威雪津（南昌）啤酒有限公司                </t>
  </si>
  <si>
    <t>工业企业节能技术改造，主要内容：更换沼气锅炉省煤器、加大酿造脱氧水氨换热板片面积、包装杀菌机加热器更换等。</t>
  </si>
  <si>
    <t>郑文清</t>
  </si>
  <si>
    <t>江西嘉佳和装配式建筑有限公司</t>
  </si>
  <si>
    <r>
      <t>年产80万m</t>
    </r>
    <r>
      <rPr>
        <sz val="11"/>
        <rFont val="宋体"/>
        <charset val="134"/>
        <scheme val="minor"/>
      </rPr>
      <t>3ALC板材（砌块）生产线节能改造，主要内容：利用蒸养余汽，减少余汽排放</t>
    </r>
  </si>
  <si>
    <t>熊应兵</t>
  </si>
  <si>
    <t>江铃汽车股份有限公司</t>
  </si>
  <si>
    <t>江铃小蓝涂装面漆烘房余热回收及新增天然气节能器，主要内容：烘干炉燃烧机安装节能器、在烘干炉的排烟管安装余热回收器</t>
  </si>
  <si>
    <t>柳凯旋</t>
  </si>
  <si>
    <t>江西国药有限责任公司</t>
  </si>
  <si>
    <t>虫草生产线综合节能改造，主要内容：购置空气换热器，减少冷冻水和蒸汽、购置超低温真空浓缩等设备，在同样的能耗下产能提高</t>
  </si>
  <si>
    <t>王建涛</t>
  </si>
  <si>
    <t>江西汇仁药业有限公司</t>
  </si>
  <si>
    <t>万长安</t>
  </si>
  <si>
    <t>江西三鑫医疗科技股份有限公司</t>
  </si>
  <si>
    <t>高云</t>
  </si>
  <si>
    <t>南昌达利食品有限公司</t>
  </si>
  <si>
    <t>王谟根</t>
  </si>
  <si>
    <t>江西江铃专用车辆厂有限公司</t>
  </si>
  <si>
    <t>姚涛涛</t>
  </si>
  <si>
    <t>青山湖区</t>
  </si>
  <si>
    <t>江西省兆驰光电有限公司</t>
  </si>
  <si>
    <t>兆驰光电LED生产线技改，主要内容：对空分系统和制氮系统及循环水泵进行技术改造</t>
  </si>
  <si>
    <t>熊志祯</t>
  </si>
  <si>
    <t>南吉化学工业有限公司</t>
  </si>
  <si>
    <t>季平生</t>
  </si>
  <si>
    <t>电平衡测试报告</t>
  </si>
  <si>
    <t>电平衡测试</t>
  </si>
  <si>
    <t>经开区</t>
  </si>
  <si>
    <t>南昌硬质合金有限责任公司</t>
  </si>
  <si>
    <t>高质量硬质合金棒材生产线技术改造，主要内容：对现有RTP车间、新合金车间和深加工车间进行改造，新增及改造球磨机、喷雾塔、信息化管理系统等85台/套关键工艺设备及配套实施。</t>
  </si>
  <si>
    <t>张云华</t>
  </si>
  <si>
    <t>国家电投集团江西电力有限公司新昌发电分公司</t>
  </si>
  <si>
    <t>#2机组汽轮机通流改造，主要内容：通过实施汽轮机高、中、低压缸通流改造，降低电厂发电热耗率</t>
  </si>
  <si>
    <t>邓云海</t>
  </si>
  <si>
    <t>江西江铃集团新能源汽车有限公司</t>
  </si>
  <si>
    <t>陈雪飞</t>
  </si>
  <si>
    <t>江西赣江海螺水泥有限责任公司</t>
  </si>
  <si>
    <t>王叔明</t>
  </si>
  <si>
    <t>安义县</t>
  </si>
  <si>
    <t>江西晶安高科技股份有限公司</t>
  </si>
  <si>
    <t>氯锆分厂浓缩工序连续蒸发改造，主要内容：淘汰原有18套单效石墨蒸发器，购置多效连续蒸发设备</t>
  </si>
  <si>
    <t>万桂平</t>
  </si>
  <si>
    <t>江西金凤凰铝业有限公司</t>
  </si>
  <si>
    <t>刘雨昕</t>
  </si>
  <si>
    <t>江西广荣工业型材有限公司</t>
  </si>
  <si>
    <t>赵军良</t>
  </si>
  <si>
    <t>湾里管理局</t>
  </si>
  <si>
    <t>江中药业股份有限公司</t>
  </si>
  <si>
    <t>陈水平</t>
  </si>
  <si>
    <t>进贤县</t>
  </si>
  <si>
    <t>江西欣成新型建材有限公司</t>
  </si>
  <si>
    <t>吴伟</t>
  </si>
  <si>
    <t>江西特种纸业有限责任公司</t>
  </si>
  <si>
    <t>张小林</t>
  </si>
  <si>
    <t>江西科美医疗器械集团有限公司</t>
  </si>
  <si>
    <t>车雪梅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</si>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</sst>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1">
    <font>
      <sz val="12"/>
      <name val="宋体"/>
      <charset val="134"/>
    </font>
    <font>
      <b/>
      <sz val="20"/>
      <name val="Times New Roman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rgb="FF333333"/>
      <name val="微软雅黑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77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77" fontId="4" fillId="0" borderId="2" xfId="0" applyNumberFormat="1" applyFont="1" applyBorder="1" applyAlignment="1">
      <alignment horizontal="center" vertical="center"/>
    </xf>
    <xf numFmtId="176" fontId="7" fillId="2" borderId="2" xfId="7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3"/>
  </sheetPr>
  <dimension ref="A2:N48"/>
  <sheetViews>
    <sheetView tabSelected="1" workbookViewId="0">
      <pane ySplit="3" topLeftCell="A37" activePane="bottomLeft" state="frozen"/>
      <selection/>
      <selection pane="bottomLeft" activeCell="A2" sqref="A2:J2"/>
    </sheetView>
  </sheetViews>
  <sheetFormatPr defaultColWidth="9" defaultRowHeight="14.25"/>
  <cols>
    <col min="1" max="1" width="3.875" customWidth="1"/>
    <col min="2" max="2" width="23.125" customWidth="1"/>
    <col min="3" max="3" width="34.125" customWidth="1"/>
    <col min="4" max="4" width="17.625" style="1" customWidth="1"/>
    <col min="5" max="5" width="7.375" customWidth="1"/>
    <col min="6" max="6" width="11.75" customWidth="1"/>
    <col min="7" max="8" width="9.375" customWidth="1"/>
    <col min="9" max="9" width="11.375" customWidth="1"/>
    <col min="10" max="10" width="11.25" style="2" customWidth="1"/>
  </cols>
  <sheetData>
    <row r="2" ht="56.2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42.75" spans="1:1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21"/>
      <c r="L3" s="21"/>
      <c r="M3" s="21"/>
      <c r="N3" s="21"/>
    </row>
    <row r="4" ht="32" customHeight="1" spans="1:10">
      <c r="A4" s="4" t="s">
        <v>11</v>
      </c>
      <c r="B4" s="4"/>
      <c r="C4" s="4"/>
      <c r="D4" s="4"/>
      <c r="E4" s="4"/>
      <c r="F4" s="4"/>
      <c r="G4" s="4"/>
      <c r="H4" s="4"/>
      <c r="I4" s="4"/>
      <c r="J4" s="4"/>
    </row>
    <row r="5" ht="56" customHeight="1" spans="1:10">
      <c r="A5" s="5">
        <v>1</v>
      </c>
      <c r="B5" s="6" t="s">
        <v>12</v>
      </c>
      <c r="C5" s="7" t="s">
        <v>13</v>
      </c>
      <c r="D5" s="5" t="s">
        <v>14</v>
      </c>
      <c r="E5" s="5" t="s">
        <v>15</v>
      </c>
      <c r="F5" s="8"/>
      <c r="G5" s="5">
        <v>202.01</v>
      </c>
      <c r="H5" s="5">
        <v>784</v>
      </c>
      <c r="I5" s="5">
        <v>857.52</v>
      </c>
      <c r="J5" s="14">
        <v>26</v>
      </c>
    </row>
    <row r="6" ht="70" customHeight="1" spans="1:10">
      <c r="A6" s="5">
        <v>2</v>
      </c>
      <c r="B6" s="6" t="s">
        <v>16</v>
      </c>
      <c r="C6" s="7" t="s">
        <v>17</v>
      </c>
      <c r="D6" s="5" t="s">
        <v>14</v>
      </c>
      <c r="E6" s="5" t="s">
        <v>18</v>
      </c>
      <c r="F6" s="8"/>
      <c r="G6" s="5">
        <v>968.3</v>
      </c>
      <c r="H6" s="5">
        <v>2743.7</v>
      </c>
      <c r="I6" s="5">
        <v>1289.14</v>
      </c>
      <c r="J6" s="5">
        <v>39</v>
      </c>
    </row>
    <row r="7" ht="32" customHeight="1" spans="1:10">
      <c r="A7" s="5">
        <v>3</v>
      </c>
      <c r="B7" s="9" t="s">
        <v>19</v>
      </c>
      <c r="C7" s="10" t="s">
        <v>20</v>
      </c>
      <c r="D7" s="11" t="s">
        <v>21</v>
      </c>
      <c r="E7" s="9" t="s">
        <v>22</v>
      </c>
      <c r="F7" s="12"/>
      <c r="G7" s="12"/>
      <c r="H7" s="12"/>
      <c r="I7" s="12"/>
      <c r="J7" s="9">
        <v>10</v>
      </c>
    </row>
    <row r="8" ht="32" customHeight="1" spans="1:10">
      <c r="A8" s="5">
        <v>4</v>
      </c>
      <c r="B8" s="9" t="s">
        <v>23</v>
      </c>
      <c r="C8" s="10" t="s">
        <v>24</v>
      </c>
      <c r="D8" s="11" t="s">
        <v>21</v>
      </c>
      <c r="E8" s="9" t="s">
        <v>25</v>
      </c>
      <c r="F8" s="9"/>
      <c r="G8" s="13"/>
      <c r="H8" s="13"/>
      <c r="I8" s="13"/>
      <c r="J8" s="9">
        <v>10</v>
      </c>
    </row>
    <row r="9" ht="32" customHeight="1" spans="1:10">
      <c r="A9" s="5">
        <v>5</v>
      </c>
      <c r="B9" s="9" t="s">
        <v>26</v>
      </c>
      <c r="C9" s="9" t="s">
        <v>27</v>
      </c>
      <c r="D9" s="9" t="s">
        <v>28</v>
      </c>
      <c r="E9" s="9" t="s">
        <v>29</v>
      </c>
      <c r="F9" s="12"/>
      <c r="G9" s="12"/>
      <c r="H9" s="12"/>
      <c r="I9" s="12"/>
      <c r="J9" s="9">
        <v>5</v>
      </c>
    </row>
    <row r="10" ht="32" customHeight="1" spans="1:10">
      <c r="A10" s="5">
        <v>6</v>
      </c>
      <c r="B10" s="9" t="s">
        <v>30</v>
      </c>
      <c r="C10" s="9" t="s">
        <v>27</v>
      </c>
      <c r="D10" s="9" t="s">
        <v>28</v>
      </c>
      <c r="E10" s="9" t="s">
        <v>31</v>
      </c>
      <c r="F10" s="9"/>
      <c r="G10" s="12"/>
      <c r="H10" s="12"/>
      <c r="I10" s="12"/>
      <c r="J10" s="9">
        <v>5</v>
      </c>
    </row>
    <row r="11" ht="32" customHeight="1" spans="1:10">
      <c r="A11" s="5">
        <v>7</v>
      </c>
      <c r="B11" s="14" t="s">
        <v>30</v>
      </c>
      <c r="C11" s="14" t="s">
        <v>32</v>
      </c>
      <c r="D11" s="14" t="s">
        <v>33</v>
      </c>
      <c r="E11" s="14" t="s">
        <v>31</v>
      </c>
      <c r="F11" s="14"/>
      <c r="G11" s="15"/>
      <c r="H11" s="14"/>
      <c r="I11" s="14"/>
      <c r="J11" s="22">
        <v>2</v>
      </c>
    </row>
    <row r="12" ht="32" customHeight="1" spans="1:10">
      <c r="A12" s="5">
        <v>8</v>
      </c>
      <c r="B12" s="14" t="s">
        <v>34</v>
      </c>
      <c r="C12" s="14" t="s">
        <v>32</v>
      </c>
      <c r="D12" s="14" t="s">
        <v>33</v>
      </c>
      <c r="E12" s="14" t="s">
        <v>35</v>
      </c>
      <c r="F12" s="14"/>
      <c r="G12" s="15"/>
      <c r="H12" s="14"/>
      <c r="I12" s="14"/>
      <c r="J12" s="22">
        <v>2</v>
      </c>
    </row>
    <row r="13" customFormat="1" ht="32" customHeight="1" spans="1:10">
      <c r="A13" s="5" t="s">
        <v>36</v>
      </c>
      <c r="B13" s="14"/>
      <c r="C13" s="14"/>
      <c r="D13" s="14"/>
      <c r="E13" s="14"/>
      <c r="F13" s="14"/>
      <c r="G13" s="15">
        <f>SUM(G5:G12)</f>
        <v>1170.31</v>
      </c>
      <c r="H13" s="14">
        <f>SUM(H5:H12)</f>
        <v>3527.7</v>
      </c>
      <c r="I13" s="14">
        <f>SUM(I5:I12)</f>
        <v>2146.66</v>
      </c>
      <c r="J13" s="22">
        <f>SUM(J5:J12)</f>
        <v>99</v>
      </c>
    </row>
    <row r="14" customFormat="1" ht="32" customHeight="1" spans="1:10">
      <c r="A14" s="16" t="s">
        <v>37</v>
      </c>
      <c r="B14" s="16"/>
      <c r="C14" s="16"/>
      <c r="D14" s="16"/>
      <c r="E14" s="16"/>
      <c r="F14" s="16"/>
      <c r="G14" s="16"/>
      <c r="H14" s="16"/>
      <c r="I14" s="16"/>
      <c r="J14" s="16"/>
    </row>
    <row r="15" ht="56" customHeight="1" spans="1:10">
      <c r="A15" s="14">
        <v>1</v>
      </c>
      <c r="B15" s="6" t="s">
        <v>38</v>
      </c>
      <c r="C15" s="7" t="s">
        <v>39</v>
      </c>
      <c r="D15" s="6" t="s">
        <v>14</v>
      </c>
      <c r="E15" s="6" t="s">
        <v>40</v>
      </c>
      <c r="F15" s="6"/>
      <c r="G15" s="6">
        <v>738.64</v>
      </c>
      <c r="H15" s="6">
        <v>578.71</v>
      </c>
      <c r="I15" s="6">
        <v>810.39</v>
      </c>
      <c r="J15" s="14">
        <v>24</v>
      </c>
    </row>
    <row r="16" ht="56" customHeight="1" spans="1:10">
      <c r="A16" s="14">
        <v>2</v>
      </c>
      <c r="B16" s="14" t="s">
        <v>41</v>
      </c>
      <c r="C16" s="7" t="s">
        <v>42</v>
      </c>
      <c r="D16" s="6" t="s">
        <v>14</v>
      </c>
      <c r="E16" s="14" t="s">
        <v>43</v>
      </c>
      <c r="F16" s="14"/>
      <c r="G16" s="14">
        <v>107</v>
      </c>
      <c r="H16" s="14">
        <v>1217.15</v>
      </c>
      <c r="I16" s="6">
        <v>986.19</v>
      </c>
      <c r="J16" s="14">
        <v>30</v>
      </c>
    </row>
    <row r="17" ht="56" customHeight="1" spans="1:10">
      <c r="A17" s="14">
        <v>3</v>
      </c>
      <c r="B17" s="14" t="s">
        <v>44</v>
      </c>
      <c r="C17" s="7" t="s">
        <v>45</v>
      </c>
      <c r="D17" s="14" t="s">
        <v>14</v>
      </c>
      <c r="E17" s="14" t="s">
        <v>46</v>
      </c>
      <c r="F17" s="14"/>
      <c r="G17" s="14">
        <v>477.3233</v>
      </c>
      <c r="H17" s="14">
        <v>841</v>
      </c>
      <c r="I17" s="6">
        <v>865.85</v>
      </c>
      <c r="J17" s="9">
        <v>26</v>
      </c>
    </row>
    <row r="18" ht="56" customHeight="1" spans="1:10">
      <c r="A18" s="14">
        <v>4</v>
      </c>
      <c r="B18" s="14" t="s">
        <v>47</v>
      </c>
      <c r="C18" s="7" t="s">
        <v>48</v>
      </c>
      <c r="D18" s="14" t="s">
        <v>14</v>
      </c>
      <c r="E18" s="14" t="s">
        <v>49</v>
      </c>
      <c r="F18" s="14"/>
      <c r="G18" s="14">
        <v>1000</v>
      </c>
      <c r="H18" s="14">
        <v>3300</v>
      </c>
      <c r="I18" s="6">
        <v>2077.18</v>
      </c>
      <c r="J18" s="9">
        <v>62</v>
      </c>
    </row>
    <row r="19" ht="32" customHeight="1" spans="1:10">
      <c r="A19" s="14">
        <v>5</v>
      </c>
      <c r="B19" s="14" t="s">
        <v>50</v>
      </c>
      <c r="C19" s="14" t="s">
        <v>32</v>
      </c>
      <c r="D19" s="14" t="s">
        <v>33</v>
      </c>
      <c r="E19" s="14" t="s">
        <v>51</v>
      </c>
      <c r="F19" s="14"/>
      <c r="G19" s="15"/>
      <c r="H19" s="14"/>
      <c r="I19" s="14"/>
      <c r="J19" s="22">
        <v>2</v>
      </c>
    </row>
    <row r="20" ht="32" customHeight="1" spans="1:10">
      <c r="A20" s="14">
        <v>6</v>
      </c>
      <c r="B20" s="14" t="s">
        <v>52</v>
      </c>
      <c r="C20" s="14" t="s">
        <v>32</v>
      </c>
      <c r="D20" s="14" t="s">
        <v>33</v>
      </c>
      <c r="E20" s="14" t="s">
        <v>53</v>
      </c>
      <c r="F20" s="14"/>
      <c r="G20" s="15"/>
      <c r="H20" s="14"/>
      <c r="I20" s="14"/>
      <c r="J20" s="22">
        <v>2</v>
      </c>
    </row>
    <row r="21" ht="32" customHeight="1" spans="1:10">
      <c r="A21" s="14">
        <v>7</v>
      </c>
      <c r="B21" s="14" t="s">
        <v>54</v>
      </c>
      <c r="C21" s="14" t="s">
        <v>32</v>
      </c>
      <c r="D21" s="14" t="s">
        <v>33</v>
      </c>
      <c r="E21" s="14" t="s">
        <v>55</v>
      </c>
      <c r="F21" s="14"/>
      <c r="G21" s="15"/>
      <c r="H21" s="14"/>
      <c r="I21" s="14"/>
      <c r="J21" s="22">
        <v>2</v>
      </c>
    </row>
    <row r="22" ht="32" customHeight="1" spans="1:10">
      <c r="A22" s="14">
        <v>8</v>
      </c>
      <c r="B22" s="14" t="s">
        <v>56</v>
      </c>
      <c r="C22" s="14" t="s">
        <v>32</v>
      </c>
      <c r="D22" s="14" t="s">
        <v>33</v>
      </c>
      <c r="E22" s="14" t="s">
        <v>57</v>
      </c>
      <c r="F22" s="14"/>
      <c r="G22" s="15"/>
      <c r="H22" s="14"/>
      <c r="I22" s="14"/>
      <c r="J22" s="22">
        <v>2</v>
      </c>
    </row>
    <row r="23" customFormat="1" ht="32" customHeight="1" spans="1:10">
      <c r="A23" s="14" t="s">
        <v>36</v>
      </c>
      <c r="B23" s="14"/>
      <c r="C23" s="14"/>
      <c r="D23" s="14"/>
      <c r="E23" s="14"/>
      <c r="F23" s="14"/>
      <c r="G23" s="15">
        <f>SUM(G15:G22)</f>
        <v>2322.9633</v>
      </c>
      <c r="H23" s="14">
        <f>SUM(H15:H22)</f>
        <v>5936.86</v>
      </c>
      <c r="I23" s="14">
        <f>SUM(I15:I22)</f>
        <v>4739.61</v>
      </c>
      <c r="J23" s="22">
        <f>SUM(J15:J22)</f>
        <v>150</v>
      </c>
    </row>
    <row r="24" customFormat="1" ht="32" customHeight="1" spans="1:10">
      <c r="A24" s="16" t="s">
        <v>58</v>
      </c>
      <c r="B24" s="16"/>
      <c r="C24" s="16"/>
      <c r="D24" s="16"/>
      <c r="E24" s="16"/>
      <c r="F24" s="16"/>
      <c r="G24" s="16"/>
      <c r="H24" s="16"/>
      <c r="I24" s="16"/>
      <c r="J24" s="16"/>
    </row>
    <row r="25" ht="56" customHeight="1" spans="1:10">
      <c r="A25" s="14">
        <v>1</v>
      </c>
      <c r="B25" s="14" t="s">
        <v>59</v>
      </c>
      <c r="C25" s="7" t="s">
        <v>60</v>
      </c>
      <c r="D25" s="14" t="s">
        <v>14</v>
      </c>
      <c r="E25" s="14" t="s">
        <v>61</v>
      </c>
      <c r="F25" s="14"/>
      <c r="G25" s="14">
        <v>200</v>
      </c>
      <c r="H25" s="14">
        <v>2800</v>
      </c>
      <c r="I25" s="14">
        <v>6991.34</v>
      </c>
      <c r="J25" s="14">
        <v>80</v>
      </c>
    </row>
    <row r="26" ht="32" customHeight="1" spans="1:10">
      <c r="A26" s="14">
        <v>2</v>
      </c>
      <c r="B26" s="14" t="s">
        <v>62</v>
      </c>
      <c r="C26" s="14" t="s">
        <v>32</v>
      </c>
      <c r="D26" s="14" t="s">
        <v>33</v>
      </c>
      <c r="E26" s="14" t="s">
        <v>63</v>
      </c>
      <c r="F26" s="14"/>
      <c r="G26" s="15"/>
      <c r="H26" s="14"/>
      <c r="I26" s="14"/>
      <c r="J26" s="22">
        <v>2</v>
      </c>
    </row>
    <row r="27" ht="32" customHeight="1" spans="1:10">
      <c r="A27" s="14">
        <v>3</v>
      </c>
      <c r="B27" s="14" t="s">
        <v>59</v>
      </c>
      <c r="C27" s="14" t="s">
        <v>64</v>
      </c>
      <c r="D27" s="14" t="s">
        <v>65</v>
      </c>
      <c r="E27" s="14" t="s">
        <v>61</v>
      </c>
      <c r="F27" s="14"/>
      <c r="G27" s="15"/>
      <c r="H27" s="14"/>
      <c r="I27" s="14"/>
      <c r="J27" s="22">
        <v>2</v>
      </c>
    </row>
    <row r="28" customFormat="1" ht="32" customHeight="1" spans="1:10">
      <c r="A28" s="14" t="s">
        <v>36</v>
      </c>
      <c r="B28" s="14"/>
      <c r="C28" s="14"/>
      <c r="D28" s="14"/>
      <c r="E28" s="14"/>
      <c r="F28" s="14"/>
      <c r="G28" s="15">
        <f>SUM(G25:G27)</f>
        <v>200</v>
      </c>
      <c r="H28" s="14">
        <f>SUM(H25:H27)</f>
        <v>2800</v>
      </c>
      <c r="I28" s="14">
        <f>SUM(I25:I27)</f>
        <v>6991.34</v>
      </c>
      <c r="J28" s="22">
        <f>SUM(J25:J27)</f>
        <v>84</v>
      </c>
    </row>
    <row r="29" customFormat="1" ht="32" customHeight="1" spans="1:10">
      <c r="A29" s="16" t="s">
        <v>66</v>
      </c>
      <c r="B29" s="16"/>
      <c r="C29" s="16"/>
      <c r="D29" s="16"/>
      <c r="E29" s="16"/>
      <c r="F29" s="16"/>
      <c r="G29" s="16"/>
      <c r="H29" s="16"/>
      <c r="I29" s="16"/>
      <c r="J29" s="16"/>
    </row>
    <row r="30" ht="72" customHeight="1" spans="1:10">
      <c r="A30" s="14">
        <v>1</v>
      </c>
      <c r="B30" s="14" t="s">
        <v>67</v>
      </c>
      <c r="C30" s="7" t="s">
        <v>68</v>
      </c>
      <c r="D30" s="14" t="s">
        <v>14</v>
      </c>
      <c r="E30" s="14" t="s">
        <v>69</v>
      </c>
      <c r="F30" s="14"/>
      <c r="G30" s="14">
        <v>3694.8</v>
      </c>
      <c r="H30" s="14">
        <v>2700</v>
      </c>
      <c r="I30" s="14">
        <v>2221.64</v>
      </c>
      <c r="J30" s="14">
        <v>67</v>
      </c>
    </row>
    <row r="31" ht="56" customHeight="1" spans="1:10">
      <c r="A31" s="14">
        <v>2</v>
      </c>
      <c r="B31" s="14" t="s">
        <v>70</v>
      </c>
      <c r="C31" s="7" t="s">
        <v>71</v>
      </c>
      <c r="D31" s="14" t="s">
        <v>14</v>
      </c>
      <c r="E31" s="14" t="s">
        <v>72</v>
      </c>
      <c r="F31" s="14"/>
      <c r="G31" s="14">
        <v>9908</v>
      </c>
      <c r="H31" s="14">
        <v>29250</v>
      </c>
      <c r="I31" s="14">
        <v>24183.57</v>
      </c>
      <c r="J31" s="23">
        <v>80</v>
      </c>
    </row>
    <row r="32" ht="32" customHeight="1" spans="1:10">
      <c r="A32" s="14">
        <v>3</v>
      </c>
      <c r="B32" s="6" t="s">
        <v>73</v>
      </c>
      <c r="C32" s="9" t="s">
        <v>27</v>
      </c>
      <c r="D32" s="9" t="s">
        <v>28</v>
      </c>
      <c r="E32" s="6" t="s">
        <v>74</v>
      </c>
      <c r="F32" s="17"/>
      <c r="G32" s="17"/>
      <c r="H32" s="17"/>
      <c r="I32" s="17"/>
      <c r="J32" s="9">
        <v>5</v>
      </c>
    </row>
    <row r="33" ht="32" customHeight="1" spans="1:10">
      <c r="A33" s="14">
        <v>4</v>
      </c>
      <c r="B33" s="14" t="s">
        <v>75</v>
      </c>
      <c r="C33" s="14" t="s">
        <v>32</v>
      </c>
      <c r="D33" s="14" t="s">
        <v>33</v>
      </c>
      <c r="E33" s="14" t="s">
        <v>76</v>
      </c>
      <c r="F33" s="14"/>
      <c r="G33" s="15"/>
      <c r="H33" s="14"/>
      <c r="I33" s="14"/>
      <c r="J33" s="22">
        <v>2</v>
      </c>
    </row>
    <row r="34" customFormat="1" ht="32" customHeight="1" spans="1:10">
      <c r="A34" s="14" t="s">
        <v>36</v>
      </c>
      <c r="B34" s="14"/>
      <c r="C34" s="14"/>
      <c r="D34" s="14"/>
      <c r="E34" s="14"/>
      <c r="F34" s="14"/>
      <c r="G34" s="15">
        <f>SUM(G30:G33)</f>
        <v>13602.8</v>
      </c>
      <c r="H34" s="14">
        <f>SUM(H30:H33)</f>
        <v>31950</v>
      </c>
      <c r="I34" s="14">
        <f>SUM(I30:I33)</f>
        <v>26405.21</v>
      </c>
      <c r="J34" s="22">
        <f>SUM(J30:J33)</f>
        <v>154</v>
      </c>
    </row>
    <row r="35" customFormat="1" ht="32" customHeight="1" spans="1:10">
      <c r="A35" s="16" t="s">
        <v>77</v>
      </c>
      <c r="B35" s="16"/>
      <c r="C35" s="16"/>
      <c r="D35" s="16"/>
      <c r="E35" s="16"/>
      <c r="F35" s="16"/>
      <c r="G35" s="16"/>
      <c r="H35" s="16"/>
      <c r="I35" s="16"/>
      <c r="J35" s="16"/>
    </row>
    <row r="36" ht="56" customHeight="1" spans="1:10">
      <c r="A36" s="14">
        <v>1</v>
      </c>
      <c r="B36" s="14" t="s">
        <v>78</v>
      </c>
      <c r="C36" s="7" t="s">
        <v>79</v>
      </c>
      <c r="D36" s="14" t="s">
        <v>14</v>
      </c>
      <c r="E36" s="14" t="s">
        <v>80</v>
      </c>
      <c r="F36" s="14"/>
      <c r="G36" s="14">
        <v>1918.35</v>
      </c>
      <c r="H36" s="14">
        <v>1827.65</v>
      </c>
      <c r="I36" s="14">
        <v>1805.64</v>
      </c>
      <c r="J36" s="14">
        <v>54</v>
      </c>
    </row>
    <row r="37" ht="32" customHeight="1" spans="1:10">
      <c r="A37" s="14">
        <v>2</v>
      </c>
      <c r="B37" s="14" t="s">
        <v>81</v>
      </c>
      <c r="C37" s="14" t="s">
        <v>32</v>
      </c>
      <c r="D37" s="14" t="s">
        <v>33</v>
      </c>
      <c r="E37" s="14" t="s">
        <v>82</v>
      </c>
      <c r="F37" s="14"/>
      <c r="G37" s="15"/>
      <c r="H37" s="14"/>
      <c r="I37" s="14"/>
      <c r="J37" s="22">
        <v>2</v>
      </c>
    </row>
    <row r="38" ht="32" customHeight="1" spans="1:10">
      <c r="A38" s="14">
        <v>3</v>
      </c>
      <c r="B38" s="14" t="s">
        <v>83</v>
      </c>
      <c r="C38" s="14" t="s">
        <v>32</v>
      </c>
      <c r="D38" s="14" t="s">
        <v>33</v>
      </c>
      <c r="E38" s="14" t="s">
        <v>84</v>
      </c>
      <c r="F38" s="14"/>
      <c r="G38" s="15"/>
      <c r="H38" s="14"/>
      <c r="I38" s="14"/>
      <c r="J38" s="22">
        <v>2</v>
      </c>
    </row>
    <row r="39" ht="32" customHeight="1" spans="1:10">
      <c r="A39" s="14" t="s">
        <v>36</v>
      </c>
      <c r="B39" s="14"/>
      <c r="C39" s="14"/>
      <c r="D39" s="14"/>
      <c r="E39" s="14"/>
      <c r="F39" s="14"/>
      <c r="G39" s="15">
        <f>SUM(G36:G38)</f>
        <v>1918.35</v>
      </c>
      <c r="H39" s="14">
        <f>SUM(H36:H38)</f>
        <v>1827.65</v>
      </c>
      <c r="I39" s="14">
        <f>SUM(I36:I38)</f>
        <v>1805.64</v>
      </c>
      <c r="J39" s="22">
        <f>SUM(J36:J38)</f>
        <v>58</v>
      </c>
    </row>
    <row r="40" ht="32" customHeight="1" spans="1:10">
      <c r="A40" s="13" t="s">
        <v>85</v>
      </c>
      <c r="B40" s="13"/>
      <c r="C40" s="13"/>
      <c r="D40" s="13"/>
      <c r="E40" s="13"/>
      <c r="F40" s="13"/>
      <c r="G40" s="13"/>
      <c r="H40" s="13"/>
      <c r="I40" s="13"/>
      <c r="J40" s="13"/>
    </row>
    <row r="41" ht="32" customHeight="1" spans="1:10">
      <c r="A41" s="12">
        <v>1</v>
      </c>
      <c r="B41" s="9" t="s">
        <v>86</v>
      </c>
      <c r="C41" s="9" t="s">
        <v>27</v>
      </c>
      <c r="D41" s="9" t="s">
        <v>28</v>
      </c>
      <c r="E41" s="9" t="s">
        <v>87</v>
      </c>
      <c r="F41" s="9"/>
      <c r="G41" s="12"/>
      <c r="H41" s="12"/>
      <c r="I41" s="12"/>
      <c r="J41" s="9">
        <v>5</v>
      </c>
    </row>
    <row r="42" ht="32" customHeight="1" spans="1:10">
      <c r="A42" s="9" t="s">
        <v>36</v>
      </c>
      <c r="B42" s="18"/>
      <c r="C42" s="12"/>
      <c r="D42" s="12"/>
      <c r="E42" s="6"/>
      <c r="F42" s="17"/>
      <c r="G42" s="17">
        <f>SUM(G40:G41)</f>
        <v>0</v>
      </c>
      <c r="H42" s="17">
        <f>SUM(H40:H41)</f>
        <v>0</v>
      </c>
      <c r="I42" s="17">
        <f>SUM(I40:I41)</f>
        <v>0</v>
      </c>
      <c r="J42" s="13">
        <f>SUM(J41:J41)</f>
        <v>5</v>
      </c>
    </row>
    <row r="43" ht="32" customHeight="1" spans="1:10">
      <c r="A43" s="13" t="s">
        <v>88</v>
      </c>
      <c r="B43" s="13"/>
      <c r="C43" s="13"/>
      <c r="D43" s="13"/>
      <c r="E43" s="13"/>
      <c r="F43" s="13"/>
      <c r="G43" s="13"/>
      <c r="H43" s="13"/>
      <c r="I43" s="13"/>
      <c r="J43" s="13"/>
    </row>
    <row r="44" ht="32" customHeight="1" spans="1:10">
      <c r="A44" s="17">
        <v>1</v>
      </c>
      <c r="B44" s="14" t="s">
        <v>89</v>
      </c>
      <c r="C44" s="14" t="s">
        <v>32</v>
      </c>
      <c r="D44" s="14" t="s">
        <v>33</v>
      </c>
      <c r="E44" s="14" t="s">
        <v>90</v>
      </c>
      <c r="F44" s="14"/>
      <c r="G44" s="15"/>
      <c r="H44" s="14"/>
      <c r="I44" s="14"/>
      <c r="J44" s="22">
        <v>2</v>
      </c>
    </row>
    <row r="45" ht="32" customHeight="1" spans="1:10">
      <c r="A45" s="17">
        <v>2</v>
      </c>
      <c r="B45" s="14" t="s">
        <v>91</v>
      </c>
      <c r="C45" s="14" t="s">
        <v>32</v>
      </c>
      <c r="D45" s="14" t="s">
        <v>33</v>
      </c>
      <c r="E45" s="14" t="s">
        <v>92</v>
      </c>
      <c r="F45" s="14"/>
      <c r="G45" s="15"/>
      <c r="H45" s="14"/>
      <c r="I45" s="14"/>
      <c r="J45" s="22">
        <v>2</v>
      </c>
    </row>
    <row r="46" ht="32" customHeight="1" spans="1:10">
      <c r="A46" s="17">
        <v>3</v>
      </c>
      <c r="B46" s="14" t="s">
        <v>93</v>
      </c>
      <c r="C46" s="14" t="s">
        <v>32</v>
      </c>
      <c r="D46" s="14" t="s">
        <v>33</v>
      </c>
      <c r="E46" s="14" t="s">
        <v>94</v>
      </c>
      <c r="F46" s="14"/>
      <c r="G46" s="15"/>
      <c r="H46" s="14"/>
      <c r="I46" s="14"/>
      <c r="J46" s="22">
        <v>2</v>
      </c>
    </row>
    <row r="47" ht="32" customHeight="1" spans="1:10">
      <c r="A47" s="9" t="s">
        <v>36</v>
      </c>
      <c r="B47" s="9"/>
      <c r="C47" s="12"/>
      <c r="D47" s="12"/>
      <c r="E47" s="12"/>
      <c r="F47" s="19"/>
      <c r="G47" s="20">
        <f>SUM(G43:G46)</f>
        <v>0</v>
      </c>
      <c r="H47" s="14">
        <f>SUM(H43:H46)</f>
        <v>0</v>
      </c>
      <c r="I47" s="14">
        <f>SUM(I43:I46)</f>
        <v>0</v>
      </c>
      <c r="J47" s="22">
        <f>SUM(J44:J46)</f>
        <v>6</v>
      </c>
    </row>
    <row r="48" customFormat="1" ht="32" customHeight="1" spans="1:10">
      <c r="A48" s="9" t="s">
        <v>95</v>
      </c>
      <c r="B48" s="9"/>
      <c r="C48" s="12"/>
      <c r="D48" s="12"/>
      <c r="E48" s="12"/>
      <c r="F48" s="19"/>
      <c r="G48" s="20">
        <f t="shared" ref="G48:J48" si="0">SUM(G13+G23+G28+G34+G39+G42+G47)</f>
        <v>19214.4233</v>
      </c>
      <c r="H48" s="20">
        <f t="shared" si="0"/>
        <v>46042.21</v>
      </c>
      <c r="I48" s="20">
        <f t="shared" si="0"/>
        <v>42088.46</v>
      </c>
      <c r="J48" s="20">
        <f t="shared" si="0"/>
        <v>556</v>
      </c>
    </row>
  </sheetData>
  <mergeCells count="9">
    <mergeCell ref="A2:J2"/>
    <mergeCell ref="A4:J4"/>
    <mergeCell ref="A14:J14"/>
    <mergeCell ref="A24:J24"/>
    <mergeCell ref="A29:J29"/>
    <mergeCell ref="A35:J35"/>
    <mergeCell ref="A40:J40"/>
    <mergeCell ref="A43:J43"/>
    <mergeCell ref="A48:B48"/>
  </mergeCells>
  <pageMargins left="0.393055555555556" right="0.393055555555556" top="0.786805555555556" bottom="0.590277777777778" header="0.511111111111111" footer="0.5111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jnzx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czq</dc:creator>
  <cp:lastModifiedBy>Administrator</cp:lastModifiedBy>
  <dcterms:created xsi:type="dcterms:W3CDTF">2011-10-19T01:51:00Z</dcterms:created>
  <cp:lastPrinted>2021-08-02T06:56:00Z</cp:lastPrinted>
  <dcterms:modified xsi:type="dcterms:W3CDTF">2023-11-29T08:09:38Z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ubyTemplateID" linkTarget="0">
    <vt:lpwstr>11</vt:lpwstr>
  </property>
  <property fmtid="{D5CDD505-2E9C-101B-9397-08002B2CF9AE}" pid="4" name="ICV">
    <vt:lpwstr>218C01C8EFFC45F89C4CE85882365A59</vt:lpwstr>
  </property>
</Properties>
</file>