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11640" tabRatio="533" activeTab="0"/>
  </bookViews>
  <sheets>
    <sheet name="拟文（培育95家）" sheetId="1" r:id="rId1"/>
    <sheet name="拟文（小巨人27家）" sheetId="2" r:id="rId2"/>
  </sheets>
  <definedNames>
    <definedName name="_xlnm._FilterDatabase" localSheetId="1" hidden="1">'拟文（小巨人27家）'!$A$3:$M$3</definedName>
    <definedName name="_xlnm.Print_Titles" localSheetId="0">'拟文（培育95家）'!$4:$4</definedName>
    <definedName name="_xlnm.Print_Titles" localSheetId="1">'拟文（小巨人27家）'!$3:$3</definedName>
  </definedNames>
  <calcPr fullCalcOnLoad="1"/>
</workbook>
</file>

<file path=xl/sharedStrings.xml><?xml version="1.0" encoding="utf-8"?>
<sst xmlns="http://schemas.openxmlformats.org/spreadsheetml/2006/main" count="759" uniqueCount="299">
  <si>
    <t>开利泵业（集团）有限公司</t>
  </si>
  <si>
    <t>计划完成日期</t>
  </si>
  <si>
    <t>起始日期</t>
  </si>
  <si>
    <t>上海药明康德新药开发有限公司</t>
  </si>
  <si>
    <t>静安</t>
  </si>
  <si>
    <t>上海城市地理信息系统发展有限公司</t>
  </si>
  <si>
    <t>上海北特金属制品有限公司</t>
  </si>
  <si>
    <t>总投入资金（万元）</t>
  </si>
  <si>
    <t>推荐单位</t>
  </si>
  <si>
    <t>申报单位</t>
  </si>
  <si>
    <t>市科委资助经费（万元）</t>
  </si>
  <si>
    <t>08年拨款（万元）</t>
  </si>
  <si>
    <t>验收后拨款（万元）</t>
  </si>
  <si>
    <t>立项方式</t>
  </si>
  <si>
    <t>2008-10-01</t>
  </si>
  <si>
    <t>2008-10-01</t>
  </si>
  <si>
    <t>2010-9-30</t>
  </si>
  <si>
    <t>2010-9-30</t>
  </si>
  <si>
    <t>2011-9-30</t>
  </si>
  <si>
    <t>2010-9-30</t>
  </si>
  <si>
    <t>2008-10-01</t>
  </si>
  <si>
    <t>指南</t>
  </si>
  <si>
    <t>起始日期</t>
  </si>
  <si>
    <t>完成日期</t>
  </si>
  <si>
    <t>一、小巨人企业及经费安排</t>
  </si>
  <si>
    <t>申报单位</t>
  </si>
  <si>
    <t>推荐单位</t>
  </si>
  <si>
    <t>总投入资金（万元）</t>
  </si>
  <si>
    <t>市科委资助经费（万元）</t>
  </si>
  <si>
    <t>08年拨款（万元）</t>
  </si>
  <si>
    <t>验收后拨款（万元）</t>
  </si>
  <si>
    <t>立项方式</t>
  </si>
  <si>
    <t>上海东方泵业（集团）有限公司</t>
  </si>
  <si>
    <t>指南</t>
  </si>
  <si>
    <t>二、小巨人培育企业及经费安排</t>
  </si>
  <si>
    <t xml:space="preserve"> 2008年上海市科技小巨人企业、科技小巨人培育企业（市区联动）名单与经费安排表</t>
  </si>
  <si>
    <t>吉尔生化（上海）有限公司</t>
  </si>
  <si>
    <t>微创医疗器械（上海）有限公司</t>
  </si>
  <si>
    <t>静安</t>
  </si>
  <si>
    <t>杨浦</t>
  </si>
  <si>
    <t>闸北</t>
  </si>
  <si>
    <t>崇明</t>
  </si>
  <si>
    <t>嘉定</t>
  </si>
  <si>
    <t>上海标准件机械厂</t>
  </si>
  <si>
    <t>上海升广科技有限公司</t>
  </si>
  <si>
    <t>上海信耀电子有限公司</t>
  </si>
  <si>
    <t>宝山</t>
  </si>
  <si>
    <t>松江</t>
  </si>
  <si>
    <t>卢湾</t>
  </si>
  <si>
    <t>虹口</t>
  </si>
  <si>
    <t>普陀</t>
  </si>
  <si>
    <t>上海康鹏化学有限公司</t>
  </si>
  <si>
    <t>南汇</t>
  </si>
  <si>
    <t>浦东</t>
  </si>
  <si>
    <t>黄浦</t>
  </si>
  <si>
    <t>金山</t>
  </si>
  <si>
    <t>上海斯可络压缩机有限公司</t>
  </si>
  <si>
    <t>闵行</t>
  </si>
  <si>
    <t>长宁</t>
  </si>
  <si>
    <t>青浦</t>
  </si>
  <si>
    <t>奉贤</t>
  </si>
  <si>
    <t>徐汇</t>
  </si>
  <si>
    <t>上海格尔汽车金属制品有限公司</t>
  </si>
  <si>
    <t>上海康德莱企业发展集团有限公司</t>
  </si>
  <si>
    <t>上海飞和实业集团有限公司</t>
  </si>
  <si>
    <t>上海九晶电子材料股份有限公司</t>
  </si>
  <si>
    <t>上海欣民通信技术有限公司</t>
  </si>
  <si>
    <t>上海华平信息技术股份有限公司</t>
  </si>
  <si>
    <t>上海长园维安电子线路保护股份有限公司</t>
  </si>
  <si>
    <t>上海昂泰兰捷尔电讯集成有限公司</t>
  </si>
  <si>
    <t>上海斯瑞聚合体科技有限公司</t>
  </si>
  <si>
    <t>上海无线电设备研究所</t>
  </si>
  <si>
    <t>嘉定</t>
  </si>
  <si>
    <t>上海梅山科技发展有限公司</t>
  </si>
  <si>
    <t>上海华腾软件系统有限公司</t>
  </si>
  <si>
    <t>卡斯柯信号有限公司</t>
  </si>
  <si>
    <t>上海德科电子仪表有限公司</t>
  </si>
  <si>
    <t>上海航天电子有限公司</t>
  </si>
  <si>
    <t>上海德力西集团有限公司</t>
  </si>
  <si>
    <t>上海沪工汽车电器有限公司</t>
  </si>
  <si>
    <t>上海交大泰阳绿色能源有限公司</t>
  </si>
  <si>
    <t>上海良信电器股份有限公司</t>
  </si>
  <si>
    <t>上海实业交通电器有限公司</t>
  </si>
  <si>
    <t>上海保捷汽车零部件锻压有限公司</t>
  </si>
  <si>
    <t>上海鼓风机厂有限公司</t>
  </si>
  <si>
    <t>上海青浦起重运输设备厂有限公司</t>
  </si>
  <si>
    <t>上海浦江缆索股份有限公司</t>
  </si>
  <si>
    <t>上海裕生特种线材有限公司</t>
  </si>
  <si>
    <t>上海杉杉科技有限公司</t>
  </si>
  <si>
    <t>华德塑料制品有限公司</t>
  </si>
  <si>
    <t>上海爱普香料有限公司</t>
  </si>
  <si>
    <t>上海富臣化工有限公司</t>
  </si>
  <si>
    <t>上海科华染料工业有限公司</t>
  </si>
  <si>
    <t>上海交技发展股份有限公司</t>
  </si>
  <si>
    <t>东方钢铁电子商务有限公司</t>
  </si>
  <si>
    <t>上海埃威航空电子有限公司</t>
  </si>
  <si>
    <t>上海安科瑞电气有限公司</t>
  </si>
  <si>
    <t>上海安诺其纺织化工股份有限公司</t>
  </si>
  <si>
    <t>上海巴安水处理工程有限公司</t>
  </si>
  <si>
    <t>上海宝康电子控制工程有限公司</t>
  </si>
  <si>
    <t>上海宝临电气集团有限公司</t>
  </si>
  <si>
    <t>上海鲍麦克斯电子科技有限公司</t>
  </si>
  <si>
    <t>上海长丰智能卡有限公司</t>
  </si>
  <si>
    <t>上海创力矿山设备有限公司</t>
  </si>
  <si>
    <t>上海达凯塑胶有限公司</t>
  </si>
  <si>
    <t>上海大智慧网络技术有限公司</t>
  </si>
  <si>
    <t>上海德圣米高电梯有限公司</t>
  </si>
  <si>
    <t>上海电机成套联合有限公司</t>
  </si>
  <si>
    <t>上海电气液压气动有限公司</t>
  </si>
  <si>
    <t>上海多纶化工有限公司</t>
  </si>
  <si>
    <t>上海尔华杰机电装备制造有限公司</t>
  </si>
  <si>
    <t>上海飞凯光电材料有限公司</t>
  </si>
  <si>
    <t>上海飞田通信技术有限公司</t>
  </si>
  <si>
    <t>上海复旦复华药业有限公司</t>
  </si>
  <si>
    <t>上海伽玛星科技发展有限公司</t>
  </si>
  <si>
    <t>上海高桥电缆厂有限公司</t>
  </si>
  <si>
    <t>上海工程机械厂有限公司</t>
  </si>
  <si>
    <t>上海广电通讯网络有限公司</t>
  </si>
  <si>
    <t>上海海立特种制冷设备有限公司</t>
  </si>
  <si>
    <t>上海汉飞生化科技有限公司</t>
  </si>
  <si>
    <t>上海航盛实业有限公司</t>
  </si>
  <si>
    <t>上海航星通用电器有限公司</t>
  </si>
  <si>
    <t>上海核威实业有限公司</t>
  </si>
  <si>
    <t>上海赫腾精细化工有限公司</t>
  </si>
  <si>
    <t>上海洪湖科技股份有限公司</t>
  </si>
  <si>
    <t>上海沪光变压器有限公司</t>
  </si>
  <si>
    <t>上海华东电脑存储网络系统有限公司</t>
  </si>
  <si>
    <t>上海华申智能卡应用系统有限公司</t>
  </si>
  <si>
    <t>上海华拓医药科技发展股份有限公司</t>
  </si>
  <si>
    <t>上海霍富汽车锁具有限公司</t>
  </si>
  <si>
    <t>上海加力气体有限公司</t>
  </si>
  <si>
    <t>上海精益电器厂有限公司</t>
  </si>
  <si>
    <t>上海酒店设备股份有限公司</t>
  </si>
  <si>
    <t>上海康耐特光学股份有限公司</t>
  </si>
  <si>
    <t>上海昆杰五金工具有限公司</t>
  </si>
  <si>
    <t>上海联胜化工有限公司</t>
  </si>
  <si>
    <t>上海龙磁电子科技有限公司</t>
  </si>
  <si>
    <t>上海民航华东凯亚系统集成有限公司</t>
  </si>
  <si>
    <t>上海明华电力技术工程有限公司</t>
  </si>
  <si>
    <t>上海南华换热器制造有限公司</t>
  </si>
  <si>
    <t>上海奇想青晨化工科技股份有限公司</t>
  </si>
  <si>
    <t>上海轻工业研究所有限公司</t>
  </si>
  <si>
    <t>上海三原电缆附件有限公司</t>
  </si>
  <si>
    <t>上海申驰实业有限公司</t>
  </si>
  <si>
    <t>上海申铁信息工程有限公司</t>
  </si>
  <si>
    <t>上海生物电子标识有限公司</t>
  </si>
  <si>
    <t>上海市离心机械研究所有限公司</t>
  </si>
  <si>
    <t>上海输血技术有限公司</t>
  </si>
  <si>
    <t>上海索伊电器有限公司</t>
  </si>
  <si>
    <t>上海天安轴承有限公司</t>
  </si>
  <si>
    <t>上海天玑科技有限责任公司</t>
  </si>
  <si>
    <t>上海天洋热熔胶有限公司</t>
  </si>
  <si>
    <t>上海天游软件有限公司</t>
  </si>
  <si>
    <t>上海铁大电信设备有限公司</t>
  </si>
  <si>
    <t>上海万得信息技术股份有限公司</t>
  </si>
  <si>
    <t>上海网宿科技股份有限公司</t>
  </si>
  <si>
    <t>上海相宜本草化妆品有限公司</t>
  </si>
  <si>
    <t>上海香料研究所</t>
  </si>
  <si>
    <t>上海晓宝增强塑料有限公司</t>
  </si>
  <si>
    <t>上海新纺织产业用品有限公司</t>
  </si>
  <si>
    <t>上海新沪电机厂有限公司</t>
  </si>
  <si>
    <t>上海新金桥工业废弃物管理有限公司</t>
  </si>
  <si>
    <t>上海雅运纺织助剂有限公司</t>
  </si>
  <si>
    <t>上海亚太计算机信息系统有限公司</t>
  </si>
  <si>
    <t>上海亚同环保实业股份有限公司</t>
  </si>
  <si>
    <t>上海颐东网络信息有限公司</t>
  </si>
  <si>
    <t>上海银基信息科技有限公司</t>
  </si>
  <si>
    <t>上海英孚特电子技术有限公司</t>
  </si>
  <si>
    <t>上海英迈吉东影图像设备有限公司</t>
  </si>
  <si>
    <t>上海英硕聚合物材料有限公司</t>
  </si>
  <si>
    <t>上海友声衡器有限公司</t>
  </si>
  <si>
    <t>上海裕生企业发展有限公司</t>
  </si>
  <si>
    <t>上海卓越纳米新材料股份有限公司</t>
  </si>
  <si>
    <t>序号</t>
  </si>
  <si>
    <t>合计</t>
  </si>
  <si>
    <t>序号</t>
  </si>
  <si>
    <t>项目编号</t>
  </si>
  <si>
    <t>08HX1170100</t>
  </si>
  <si>
    <t>08HX1170200</t>
  </si>
  <si>
    <t>08HX1170300</t>
  </si>
  <si>
    <t>08HX1170400</t>
  </si>
  <si>
    <t>08HX1170500</t>
  </si>
  <si>
    <t>08HX1170600</t>
  </si>
  <si>
    <t>08HX1170700</t>
  </si>
  <si>
    <t>08HX1170800</t>
  </si>
  <si>
    <t>08HX1170900</t>
  </si>
  <si>
    <t>08HX1171000</t>
  </si>
  <si>
    <t>08HX1171100</t>
  </si>
  <si>
    <t>08HX1171200</t>
  </si>
  <si>
    <t>08HX1171300</t>
  </si>
  <si>
    <t>08HX1171400</t>
  </si>
  <si>
    <t>08HX1171500</t>
  </si>
  <si>
    <t>08HX1171600</t>
  </si>
  <si>
    <t>08HX1171700</t>
  </si>
  <si>
    <t>08HX1171800</t>
  </si>
  <si>
    <t>08HX1171900</t>
  </si>
  <si>
    <t>08HX1172000</t>
  </si>
  <si>
    <t>08HX1172100</t>
  </si>
  <si>
    <t>08HX1172200</t>
  </si>
  <si>
    <t>08HX1172300</t>
  </si>
  <si>
    <t>08HX1172400</t>
  </si>
  <si>
    <t>08HX1172500</t>
  </si>
  <si>
    <t>08HX1172600</t>
  </si>
  <si>
    <t>08HX1172700</t>
  </si>
  <si>
    <t>08HX1180100</t>
  </si>
  <si>
    <t>08HX1180200</t>
  </si>
  <si>
    <t>08HX1180300</t>
  </si>
  <si>
    <t>08HX1180400</t>
  </si>
  <si>
    <t>08HX1180500</t>
  </si>
  <si>
    <t>08HX1180600</t>
  </si>
  <si>
    <t>08HX1180700</t>
  </si>
  <si>
    <t>08HX1180800</t>
  </si>
  <si>
    <t>08HX1180900</t>
  </si>
  <si>
    <t>08HX1181000</t>
  </si>
  <si>
    <t>08HX1181100</t>
  </si>
  <si>
    <t>08HX1181200</t>
  </si>
  <si>
    <t>08HX1181300</t>
  </si>
  <si>
    <t>08HX1181400</t>
  </si>
  <si>
    <t>08HX1181500</t>
  </si>
  <si>
    <t>08HX1181600</t>
  </si>
  <si>
    <t>08HX1181700</t>
  </si>
  <si>
    <t>08HX1181800</t>
  </si>
  <si>
    <t>08HX1181900</t>
  </si>
  <si>
    <t>08HX1182000</t>
  </si>
  <si>
    <t>08HX1182100</t>
  </si>
  <si>
    <t>08HX1182200</t>
  </si>
  <si>
    <t>08HX1182300</t>
  </si>
  <si>
    <t>08HX1182400</t>
  </si>
  <si>
    <t>08HX1182500</t>
  </si>
  <si>
    <t>08HX1182600</t>
  </si>
  <si>
    <t>08HX1182700</t>
  </si>
  <si>
    <t>08HX1182800</t>
  </si>
  <si>
    <t>08HX1182900</t>
  </si>
  <si>
    <t>08HX1183000</t>
  </si>
  <si>
    <t>08HX1183100</t>
  </si>
  <si>
    <t>08HX1183200</t>
  </si>
  <si>
    <t>08HX1183300</t>
  </si>
  <si>
    <t>08HX1183400</t>
  </si>
  <si>
    <t>08HX1183500</t>
  </si>
  <si>
    <t>08HX1183600</t>
  </si>
  <si>
    <t>08HX1183700</t>
  </si>
  <si>
    <t>08HX1183800</t>
  </si>
  <si>
    <t>08HX1183900</t>
  </si>
  <si>
    <t>08HX1184000</t>
  </si>
  <si>
    <t>08HX1184100</t>
  </si>
  <si>
    <t>08HX1184200</t>
  </si>
  <si>
    <t>08HX1184300</t>
  </si>
  <si>
    <t>08HX1184400</t>
  </si>
  <si>
    <t>08HX1184500</t>
  </si>
  <si>
    <t>08HX1184600</t>
  </si>
  <si>
    <t>08HX1184700</t>
  </si>
  <si>
    <t>08HX1184800</t>
  </si>
  <si>
    <t>08HX1184900</t>
  </si>
  <si>
    <t>08HX1185000</t>
  </si>
  <si>
    <t>08HX1185100</t>
  </si>
  <si>
    <t>08HX1185200</t>
  </si>
  <si>
    <t>08HX1185300</t>
  </si>
  <si>
    <t>08HX1185400</t>
  </si>
  <si>
    <t>08HX1185500</t>
  </si>
  <si>
    <t>08HX1185600</t>
  </si>
  <si>
    <t>08HX1185700</t>
  </si>
  <si>
    <t>08HX1185800</t>
  </si>
  <si>
    <t>08HX1185900</t>
  </si>
  <si>
    <t>08HX1186000</t>
  </si>
  <si>
    <t>08HX1186100</t>
  </si>
  <si>
    <t>08HX1186200</t>
  </si>
  <si>
    <t>08HX1186300</t>
  </si>
  <si>
    <t>08HX1186400</t>
  </si>
  <si>
    <t>08HX1186500</t>
  </si>
  <si>
    <t>08HX1186600</t>
  </si>
  <si>
    <t>08HX1186700</t>
  </si>
  <si>
    <t>08HX1186800</t>
  </si>
  <si>
    <t>08HX1186900</t>
  </si>
  <si>
    <t>08HX1187000</t>
  </si>
  <si>
    <t>08HX1187100</t>
  </si>
  <si>
    <t>08HX1187200</t>
  </si>
  <si>
    <t>08HX1187300</t>
  </si>
  <si>
    <t>08HX1187400</t>
  </si>
  <si>
    <t>08HX1187500</t>
  </si>
  <si>
    <t>08HX1187600</t>
  </si>
  <si>
    <t>08HX1187700</t>
  </si>
  <si>
    <t>08HX1187800</t>
  </si>
  <si>
    <t>08HX1187900</t>
  </si>
  <si>
    <t>08HX1188000</t>
  </si>
  <si>
    <t>08HX1188100</t>
  </si>
  <si>
    <t>08HX1188200</t>
  </si>
  <si>
    <t>08HX1188300</t>
  </si>
  <si>
    <t>08HX1188400</t>
  </si>
  <si>
    <t>08HX1188500</t>
  </si>
  <si>
    <t>08HX1188600</t>
  </si>
  <si>
    <t>08HX1188700</t>
  </si>
  <si>
    <t>08HX1188800</t>
  </si>
  <si>
    <t>08HX1188900</t>
  </si>
  <si>
    <t>08HX1189000</t>
  </si>
  <si>
    <t>08HX1189100</t>
  </si>
  <si>
    <t>08HX1189200</t>
  </si>
  <si>
    <t>08HX1189300</t>
  </si>
  <si>
    <t>08HX1189400</t>
  </si>
  <si>
    <t>08HX1189500</t>
  </si>
</sst>
</file>

<file path=xl/styles.xml><?xml version="1.0" encoding="utf-8"?>
<styleSheet xmlns="http://schemas.openxmlformats.org/spreadsheetml/2006/main">
  <numFmts count="4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yyyy\-mm\-dd"/>
    <numFmt numFmtId="182" formatCode="yyyy\-mm\-dd\ h:mm:ss"/>
    <numFmt numFmtId="183" formatCode="0000"/>
    <numFmt numFmtId="184" formatCode="yyyy/m"/>
    <numFmt numFmtId="185" formatCode="yyyy/mm"/>
    <numFmt numFmtId="186" formatCode="0.00_ 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000"/>
    <numFmt numFmtId="196" formatCode="\1\-0\1"/>
    <numFmt numFmtId="197" formatCode="0.00_);[Red]\(0.00\)"/>
    <numFmt numFmtId="198" formatCode="&quot;￥&quot;#,##0;\-&quot;￥&quot;#,##0"/>
    <numFmt numFmtId="199" formatCode="&quot;￥&quot;#,##0;[Red]\-&quot;￥&quot;#,##0"/>
    <numFmt numFmtId="200" formatCode="&quot;￥&quot;#,##0.00;\-&quot;￥&quot;#,##0.00"/>
    <numFmt numFmtId="201" formatCode="&quot;￥&quot;#,##0.00;[Red]\-&quot;￥&quot;#,##0.00"/>
    <numFmt numFmtId="202" formatCode="_-&quot;￥&quot;* #,##0_-;\-&quot;￥&quot;* #,##0_-;_-&quot;￥&quot;* &quot;-&quot;_-;_-@_-"/>
    <numFmt numFmtId="203" formatCode="_-* #,##0_-;\-* #,##0_-;_-* &quot;-&quot;_-;_-@_-"/>
    <numFmt numFmtId="204" formatCode="_-&quot;￥&quot;* #,##0.00_-;\-&quot;￥&quot;* #,##0.00_-;_-&quot;￥&quot;* &quot;-&quot;??_-;_-@_-"/>
    <numFmt numFmtId="205" formatCode="_-* #,##0.00_-;\-* #,##0.00_-;_-* &quot;-&quot;??_-;_-@_-"/>
    <numFmt numFmtId="206" formatCode="0_ "/>
    <numFmt numFmtId="207" formatCode="0.0%"/>
    <numFmt numFmtId="208" formatCode="00"/>
  </numFmts>
  <fonts count="25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0"/>
      <name val="Arial"/>
      <family val="2"/>
    </font>
    <font>
      <b/>
      <sz val="10"/>
      <name val="宋体"/>
      <family val="0"/>
    </font>
    <font>
      <b/>
      <sz val="14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11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8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0" fontId="1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2" fillId="23" borderId="7" applyNumberFormat="0" applyFont="0" applyAlignment="0" applyProtection="0"/>
    <xf numFmtId="0" fontId="17" fillId="20" borderId="8" applyNumberFormat="0" applyAlignment="0" applyProtection="0"/>
    <xf numFmtId="0" fontId="4" fillId="0" borderId="0" applyNumberFormat="0" applyFill="0" applyBorder="0" applyAlignment="0" applyProtection="0"/>
    <xf numFmtId="0" fontId="10" fillId="0" borderId="9" applyNumberFormat="0" applyFill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16" fillId="22" borderId="0" applyNumberFormat="0" applyBorder="0" applyAlignment="0" applyProtection="0"/>
    <xf numFmtId="0" fontId="17" fillId="20" borderId="8" applyNumberFormat="0" applyAlignment="0" applyProtection="0"/>
    <xf numFmtId="0" fontId="18" fillId="7" borderId="1" applyNumberFormat="0" applyAlignment="0" applyProtection="0"/>
    <xf numFmtId="0" fontId="21" fillId="0" borderId="0" applyNumberFormat="0" applyFill="0" applyBorder="0" applyAlignment="0" applyProtection="0"/>
    <xf numFmtId="0" fontId="0" fillId="23" borderId="7" applyNumberFormat="0" applyFont="0" applyAlignment="0" applyProtection="0"/>
  </cellStyleXfs>
  <cellXfs count="32">
    <xf numFmtId="0" fontId="0" fillId="0" borderId="0" xfId="0" applyAlignment="1">
      <alignment vertical="center"/>
    </xf>
    <xf numFmtId="49" fontId="19" fillId="0" borderId="0" xfId="0" applyNumberFormat="1" applyFont="1" applyAlignment="1">
      <alignment horizontal="center" vertical="center" wrapText="1"/>
    </xf>
    <xf numFmtId="0" fontId="19" fillId="0" borderId="0" xfId="0" applyNumberFormat="1" applyFont="1" applyAlignment="1">
      <alignment horizontal="center" vertical="center" wrapText="1"/>
    </xf>
    <xf numFmtId="0" fontId="23" fillId="0" borderId="0" xfId="0" applyNumberFormat="1" applyFont="1" applyBorder="1" applyAlignment="1">
      <alignment horizontal="center" vertical="center" wrapText="1"/>
    </xf>
    <xf numFmtId="0" fontId="19" fillId="0" borderId="0" xfId="0" applyNumberFormat="1" applyFont="1" applyAlignment="1">
      <alignment vertical="center"/>
    </xf>
    <xf numFmtId="0" fontId="19" fillId="0" borderId="0" xfId="0" applyNumberFormat="1" applyFont="1" applyAlignment="1">
      <alignment horizontal="left" vertical="center" wrapText="1"/>
    </xf>
    <xf numFmtId="0" fontId="19" fillId="0" borderId="0" xfId="0" applyNumberFormat="1" applyFont="1" applyAlignment="1">
      <alignment horizontal="center" vertical="center"/>
    </xf>
    <xf numFmtId="1" fontId="0" fillId="0" borderId="0" xfId="0" applyNumberFormat="1" applyFont="1" applyAlignment="1">
      <alignment vertical="center"/>
    </xf>
    <xf numFmtId="1" fontId="19" fillId="0" borderId="0" xfId="0" applyNumberFormat="1" applyFont="1" applyAlignment="1">
      <alignment vertical="center"/>
    </xf>
    <xf numFmtId="49" fontId="19" fillId="0" borderId="0" xfId="0" applyNumberFormat="1" applyFont="1" applyAlignment="1">
      <alignment vertical="center"/>
    </xf>
    <xf numFmtId="176" fontId="19" fillId="0" borderId="0" xfId="0" applyNumberFormat="1" applyFont="1" applyAlignment="1">
      <alignment horizontal="center" vertical="center"/>
    </xf>
    <xf numFmtId="49" fontId="19" fillId="0" borderId="0" xfId="0" applyNumberFormat="1" applyFont="1" applyAlignment="1">
      <alignment horizontal="center" vertical="center"/>
    </xf>
    <xf numFmtId="1" fontId="23" fillId="0" borderId="10" xfId="0" applyNumberFormat="1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0" fontId="23" fillId="0" borderId="10" xfId="0" applyNumberFormat="1" applyFont="1" applyBorder="1" applyAlignment="1">
      <alignment horizontal="center" vertical="center" wrapText="1"/>
    </xf>
    <xf numFmtId="176" fontId="23" fillId="0" borderId="10" xfId="0" applyNumberFormat="1" applyFont="1" applyBorder="1" applyAlignment="1">
      <alignment horizontal="center" vertical="center" wrapText="1"/>
    </xf>
    <xf numFmtId="1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0" fontId="19" fillId="0" borderId="10" xfId="0" applyNumberFormat="1" applyFont="1" applyBorder="1" applyAlignment="1">
      <alignment horizontal="left" vertical="center" wrapText="1"/>
    </xf>
    <xf numFmtId="0" fontId="19" fillId="0" borderId="10" xfId="0" applyNumberFormat="1" applyFont="1" applyBorder="1" applyAlignment="1">
      <alignment horizontal="center" vertical="center" wrapText="1"/>
    </xf>
    <xf numFmtId="176" fontId="19" fillId="0" borderId="10" xfId="0" applyNumberFormat="1" applyFont="1" applyBorder="1" applyAlignment="1">
      <alignment horizontal="center" vertical="center"/>
    </xf>
    <xf numFmtId="0" fontId="19" fillId="0" borderId="10" xfId="0" applyNumberFormat="1" applyFont="1" applyBorder="1" applyAlignment="1">
      <alignment horizontal="center" vertical="center"/>
    </xf>
    <xf numFmtId="49" fontId="19" fillId="0" borderId="10" xfId="0" applyNumberFormat="1" applyFont="1" applyBorder="1" applyAlignment="1">
      <alignment horizontal="center" vertical="center"/>
    </xf>
    <xf numFmtId="1" fontId="19" fillId="0" borderId="0" xfId="0" applyNumberFormat="1" applyFont="1" applyBorder="1" applyAlignment="1">
      <alignment horizontal="center" vertical="center" wrapText="1"/>
    </xf>
    <xf numFmtId="49" fontId="19" fillId="0" borderId="0" xfId="0" applyNumberFormat="1" applyFont="1" applyBorder="1" applyAlignment="1">
      <alignment horizontal="center" vertical="center" wrapText="1"/>
    </xf>
    <xf numFmtId="0" fontId="19" fillId="0" borderId="0" xfId="0" applyNumberFormat="1" applyFont="1" applyBorder="1" applyAlignment="1">
      <alignment horizontal="left" vertical="center" wrapText="1"/>
    </xf>
    <xf numFmtId="0" fontId="19" fillId="0" borderId="0" xfId="0" applyNumberFormat="1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/>
    </xf>
    <xf numFmtId="0" fontId="19" fillId="0" borderId="11" xfId="0" applyNumberFormat="1" applyFont="1" applyBorder="1" applyAlignment="1">
      <alignment horizontal="center" vertical="center" wrapText="1"/>
    </xf>
    <xf numFmtId="176" fontId="19" fillId="0" borderId="11" xfId="0" applyNumberFormat="1" applyFont="1" applyBorder="1" applyAlignment="1">
      <alignment horizontal="center" vertical="center"/>
    </xf>
    <xf numFmtId="0" fontId="19" fillId="0" borderId="11" xfId="0" applyNumberFormat="1" applyFont="1" applyBorder="1" applyAlignment="1">
      <alignment horizontal="center" vertical="center"/>
    </xf>
    <xf numFmtId="1" fontId="24" fillId="0" borderId="0" xfId="0" applyNumberFormat="1" applyFont="1" applyAlignment="1">
      <alignment horizontal="center" vertical="center"/>
    </xf>
  </cellXfs>
  <cellStyles count="9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强调文字颜色 1" xfId="21"/>
    <cellStyle name="20% - 强调文字颜色 2" xfId="22"/>
    <cellStyle name="20% - 强调文字颜色 3" xfId="23"/>
    <cellStyle name="20% - 强调文字颜色 4" xfId="24"/>
    <cellStyle name="20% - 强调文字颜色 5" xfId="25"/>
    <cellStyle name="20% - 强调文字颜色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强调文字颜色 1" xfId="33"/>
    <cellStyle name="40% - 强调文字颜色 2" xfId="34"/>
    <cellStyle name="40% - 强调文字颜色 3" xfId="35"/>
    <cellStyle name="40% - 强调文字颜色 4" xfId="36"/>
    <cellStyle name="40% - 强调文字颜色 5" xfId="37"/>
    <cellStyle name="40% - 强调文字颜色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强调文字颜色 1" xfId="45"/>
    <cellStyle name="60% - 强调文字颜色 2" xfId="46"/>
    <cellStyle name="60% - 强调文字颜色 3" xfId="47"/>
    <cellStyle name="60% - 强调文字颜色 4" xfId="48"/>
    <cellStyle name="60% - 强调文字颜色 5" xfId="49"/>
    <cellStyle name="60% - 强调文字颜色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Percent" xfId="74"/>
    <cellStyle name="标题" xfId="75"/>
    <cellStyle name="标题 1" xfId="76"/>
    <cellStyle name="标题 2" xfId="77"/>
    <cellStyle name="标题 3" xfId="78"/>
    <cellStyle name="标题 4" xfId="79"/>
    <cellStyle name="标题_立项（20081031）" xfId="80"/>
    <cellStyle name="差" xfId="81"/>
    <cellStyle name="差_立项（20081018）" xfId="82"/>
    <cellStyle name="差_立项（20081022）" xfId="83"/>
    <cellStyle name="差_立项（20081031）" xfId="84"/>
    <cellStyle name="Hyperlink" xfId="85"/>
    <cellStyle name="好" xfId="86"/>
    <cellStyle name="好_立项（20081018）" xfId="87"/>
    <cellStyle name="好_立项（20081022）" xfId="88"/>
    <cellStyle name="好_立项（20081031）" xfId="89"/>
    <cellStyle name="汇总" xfId="90"/>
    <cellStyle name="Currency" xfId="91"/>
    <cellStyle name="Currency [0]" xfId="92"/>
    <cellStyle name="计算" xfId="93"/>
    <cellStyle name="检查单元格" xfId="94"/>
    <cellStyle name="解释性文本" xfId="95"/>
    <cellStyle name="警告文本" xfId="96"/>
    <cellStyle name="链接单元格" xfId="97"/>
    <cellStyle name="Comma" xfId="98"/>
    <cellStyle name="Comma [0]" xfId="99"/>
    <cellStyle name="强调文字颜色 1" xfId="100"/>
    <cellStyle name="强调文字颜色 2" xfId="101"/>
    <cellStyle name="强调文字颜色 3" xfId="102"/>
    <cellStyle name="强调文字颜色 4" xfId="103"/>
    <cellStyle name="强调文字颜色 5" xfId="104"/>
    <cellStyle name="强调文字颜色 6" xfId="105"/>
    <cellStyle name="适中" xfId="106"/>
    <cellStyle name="输出" xfId="107"/>
    <cellStyle name="输入" xfId="108"/>
    <cellStyle name="Followed Hyperlink" xfId="109"/>
    <cellStyle name="注释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100"/>
  <sheetViews>
    <sheetView tabSelected="1" zoomScalePageLayoutView="0" workbookViewId="0" topLeftCell="A1">
      <pane ySplit="4" topLeftCell="BM5" activePane="bottomLeft" state="frozen"/>
      <selection pane="topLeft" activeCell="A1" sqref="A1"/>
      <selection pane="bottomLeft" activeCell="C22" sqref="C22"/>
    </sheetView>
  </sheetViews>
  <sheetFormatPr defaultColWidth="9.00390625" defaultRowHeight="14.25"/>
  <cols>
    <col min="1" max="1" width="5.125" style="8" customWidth="1"/>
    <col min="2" max="2" width="12.375" style="9" customWidth="1"/>
    <col min="3" max="3" width="27.125" style="4" customWidth="1"/>
    <col min="4" max="4" width="5.75390625" style="4" customWidth="1"/>
    <col min="5" max="5" width="11.625" style="4" customWidth="1"/>
    <col min="6" max="6" width="11.125" style="6" customWidth="1"/>
    <col min="7" max="7" width="8.75390625" style="6" customWidth="1"/>
    <col min="8" max="8" width="10.875" style="6" customWidth="1"/>
    <col min="9" max="9" width="5.50390625" style="6" customWidth="1"/>
    <col min="10" max="11" width="9.00390625" style="6" customWidth="1"/>
    <col min="12" max="16384" width="9.00390625" style="4" customWidth="1"/>
  </cols>
  <sheetData>
    <row r="3" spans="1:11" ht="29.25" customHeight="1">
      <c r="A3" s="7" t="s">
        <v>34</v>
      </c>
      <c r="B3" s="1"/>
      <c r="C3" s="5"/>
      <c r="D3" s="2"/>
      <c r="E3" s="10"/>
      <c r="J3" s="11"/>
      <c r="K3" s="11"/>
    </row>
    <row r="4" spans="1:11" s="3" customFormat="1" ht="27.75" customHeight="1">
      <c r="A4" s="12" t="s">
        <v>173</v>
      </c>
      <c r="B4" s="13" t="s">
        <v>176</v>
      </c>
      <c r="C4" s="14" t="s">
        <v>9</v>
      </c>
      <c r="D4" s="14" t="s">
        <v>8</v>
      </c>
      <c r="E4" s="15" t="s">
        <v>7</v>
      </c>
      <c r="F4" s="14" t="s">
        <v>10</v>
      </c>
      <c r="G4" s="14" t="s">
        <v>11</v>
      </c>
      <c r="H4" s="14" t="s">
        <v>12</v>
      </c>
      <c r="I4" s="14" t="s">
        <v>13</v>
      </c>
      <c r="J4" s="13" t="s">
        <v>22</v>
      </c>
      <c r="K4" s="13" t="s">
        <v>23</v>
      </c>
    </row>
    <row r="5" spans="1:11" ht="18.75" customHeight="1">
      <c r="A5" s="16">
        <v>1</v>
      </c>
      <c r="B5" s="17" t="s">
        <v>204</v>
      </c>
      <c r="C5" s="18" t="s">
        <v>99</v>
      </c>
      <c r="D5" s="19" t="s">
        <v>46</v>
      </c>
      <c r="E5" s="20">
        <v>3660</v>
      </c>
      <c r="F5" s="21">
        <v>100</v>
      </c>
      <c r="G5" s="21">
        <f aca="true" t="shared" si="0" ref="G5:G36">F5*0.9</f>
        <v>90</v>
      </c>
      <c r="H5" s="21">
        <f aca="true" t="shared" si="1" ref="H5:H36">F5*0.1</f>
        <v>10</v>
      </c>
      <c r="I5" s="21" t="s">
        <v>21</v>
      </c>
      <c r="J5" s="22" t="s">
        <v>14</v>
      </c>
      <c r="K5" s="22" t="s">
        <v>16</v>
      </c>
    </row>
    <row r="6" spans="1:11" ht="18.75" customHeight="1">
      <c r="A6" s="16">
        <v>2</v>
      </c>
      <c r="B6" s="17" t="s">
        <v>205</v>
      </c>
      <c r="C6" s="18" t="s">
        <v>100</v>
      </c>
      <c r="D6" s="19" t="s">
        <v>46</v>
      </c>
      <c r="E6" s="20">
        <v>4930</v>
      </c>
      <c r="F6" s="21">
        <v>100</v>
      </c>
      <c r="G6" s="21">
        <f t="shared" si="0"/>
        <v>90</v>
      </c>
      <c r="H6" s="21">
        <f t="shared" si="1"/>
        <v>10</v>
      </c>
      <c r="I6" s="21" t="s">
        <v>21</v>
      </c>
      <c r="J6" s="22" t="s">
        <v>14</v>
      </c>
      <c r="K6" s="22" t="s">
        <v>16</v>
      </c>
    </row>
    <row r="7" spans="1:11" ht="18.75" customHeight="1">
      <c r="A7" s="16">
        <v>3</v>
      </c>
      <c r="B7" s="17" t="s">
        <v>206</v>
      </c>
      <c r="C7" s="18" t="s">
        <v>110</v>
      </c>
      <c r="D7" s="19" t="s">
        <v>46</v>
      </c>
      <c r="E7" s="20">
        <v>1853</v>
      </c>
      <c r="F7" s="21">
        <v>100</v>
      </c>
      <c r="G7" s="21">
        <f t="shared" si="0"/>
        <v>90</v>
      </c>
      <c r="H7" s="21">
        <f t="shared" si="1"/>
        <v>10</v>
      </c>
      <c r="I7" s="21" t="s">
        <v>21</v>
      </c>
      <c r="J7" s="22" t="s">
        <v>14</v>
      </c>
      <c r="K7" s="22" t="s">
        <v>16</v>
      </c>
    </row>
    <row r="8" spans="1:11" ht="18.75" customHeight="1">
      <c r="A8" s="16">
        <v>4</v>
      </c>
      <c r="B8" s="17" t="s">
        <v>207</v>
      </c>
      <c r="C8" s="18" t="s">
        <v>64</v>
      </c>
      <c r="D8" s="19" t="s">
        <v>46</v>
      </c>
      <c r="E8" s="20">
        <v>2700</v>
      </c>
      <c r="F8" s="21">
        <v>100</v>
      </c>
      <c r="G8" s="21">
        <f t="shared" si="0"/>
        <v>90</v>
      </c>
      <c r="H8" s="21">
        <f t="shared" si="1"/>
        <v>10</v>
      </c>
      <c r="I8" s="21" t="s">
        <v>21</v>
      </c>
      <c r="J8" s="22" t="s">
        <v>14</v>
      </c>
      <c r="K8" s="22" t="s">
        <v>16</v>
      </c>
    </row>
    <row r="9" spans="1:11" ht="18.75" customHeight="1">
      <c r="A9" s="16">
        <v>5</v>
      </c>
      <c r="B9" s="17" t="s">
        <v>208</v>
      </c>
      <c r="C9" s="18" t="s">
        <v>129</v>
      </c>
      <c r="D9" s="19" t="s">
        <v>46</v>
      </c>
      <c r="E9" s="20">
        <v>4090</v>
      </c>
      <c r="F9" s="21">
        <v>100</v>
      </c>
      <c r="G9" s="21">
        <f t="shared" si="0"/>
        <v>90</v>
      </c>
      <c r="H9" s="21">
        <f t="shared" si="1"/>
        <v>10</v>
      </c>
      <c r="I9" s="21" t="s">
        <v>21</v>
      </c>
      <c r="J9" s="22" t="s">
        <v>14</v>
      </c>
      <c r="K9" s="22" t="s">
        <v>16</v>
      </c>
    </row>
    <row r="10" spans="1:11" ht="18.75" customHeight="1">
      <c r="A10" s="16">
        <v>6</v>
      </c>
      <c r="B10" s="17" t="s">
        <v>209</v>
      </c>
      <c r="C10" s="18" t="s">
        <v>124</v>
      </c>
      <c r="D10" s="19" t="s">
        <v>58</v>
      </c>
      <c r="E10" s="20">
        <v>1540</v>
      </c>
      <c r="F10" s="21">
        <v>100</v>
      </c>
      <c r="G10" s="21">
        <f t="shared" si="0"/>
        <v>90</v>
      </c>
      <c r="H10" s="21">
        <f t="shared" si="1"/>
        <v>10</v>
      </c>
      <c r="I10" s="21" t="s">
        <v>21</v>
      </c>
      <c r="J10" s="22" t="s">
        <v>14</v>
      </c>
      <c r="K10" s="22" t="s">
        <v>16</v>
      </c>
    </row>
    <row r="11" spans="1:11" ht="18.75" customHeight="1">
      <c r="A11" s="16">
        <v>7</v>
      </c>
      <c r="B11" s="17" t="s">
        <v>210</v>
      </c>
      <c r="C11" s="18" t="s">
        <v>131</v>
      </c>
      <c r="D11" s="19" t="s">
        <v>58</v>
      </c>
      <c r="E11" s="20">
        <v>1762</v>
      </c>
      <c r="F11" s="21">
        <v>100</v>
      </c>
      <c r="G11" s="21">
        <f t="shared" si="0"/>
        <v>90</v>
      </c>
      <c r="H11" s="21">
        <f t="shared" si="1"/>
        <v>10</v>
      </c>
      <c r="I11" s="21" t="s">
        <v>21</v>
      </c>
      <c r="J11" s="22" t="s">
        <v>14</v>
      </c>
      <c r="K11" s="22" t="s">
        <v>16</v>
      </c>
    </row>
    <row r="12" spans="1:11" ht="18.75" customHeight="1">
      <c r="A12" s="16">
        <v>8</v>
      </c>
      <c r="B12" s="17" t="s">
        <v>211</v>
      </c>
      <c r="C12" s="18" t="s">
        <v>170</v>
      </c>
      <c r="D12" s="19" t="s">
        <v>41</v>
      </c>
      <c r="E12" s="20">
        <v>1716</v>
      </c>
      <c r="F12" s="21">
        <v>100</v>
      </c>
      <c r="G12" s="21">
        <f t="shared" si="0"/>
        <v>90</v>
      </c>
      <c r="H12" s="21">
        <f t="shared" si="1"/>
        <v>10</v>
      </c>
      <c r="I12" s="21" t="s">
        <v>21</v>
      </c>
      <c r="J12" s="22" t="s">
        <v>14</v>
      </c>
      <c r="K12" s="22" t="s">
        <v>16</v>
      </c>
    </row>
    <row r="13" spans="1:11" ht="18.75" customHeight="1">
      <c r="A13" s="16">
        <v>9</v>
      </c>
      <c r="B13" s="17" t="s">
        <v>212</v>
      </c>
      <c r="C13" s="18" t="s">
        <v>171</v>
      </c>
      <c r="D13" s="19" t="s">
        <v>41</v>
      </c>
      <c r="E13" s="20">
        <v>2330</v>
      </c>
      <c r="F13" s="21">
        <v>100</v>
      </c>
      <c r="G13" s="21">
        <f t="shared" si="0"/>
        <v>90</v>
      </c>
      <c r="H13" s="21">
        <f t="shared" si="1"/>
        <v>10</v>
      </c>
      <c r="I13" s="21" t="s">
        <v>21</v>
      </c>
      <c r="J13" s="22" t="s">
        <v>14</v>
      </c>
      <c r="K13" s="22" t="s">
        <v>16</v>
      </c>
    </row>
    <row r="14" spans="1:11" ht="18.75" customHeight="1">
      <c r="A14" s="16">
        <v>10</v>
      </c>
      <c r="B14" s="17" t="s">
        <v>213</v>
      </c>
      <c r="C14" s="18" t="s">
        <v>106</v>
      </c>
      <c r="D14" s="19" t="s">
        <v>60</v>
      </c>
      <c r="E14" s="20">
        <v>1088</v>
      </c>
      <c r="F14" s="21">
        <v>100</v>
      </c>
      <c r="G14" s="21">
        <f t="shared" si="0"/>
        <v>90</v>
      </c>
      <c r="H14" s="21">
        <f t="shared" si="1"/>
        <v>10</v>
      </c>
      <c r="I14" s="21" t="s">
        <v>21</v>
      </c>
      <c r="J14" s="22" t="s">
        <v>14</v>
      </c>
      <c r="K14" s="22" t="s">
        <v>16</v>
      </c>
    </row>
    <row r="15" spans="1:11" ht="18.75" customHeight="1">
      <c r="A15" s="16">
        <v>11</v>
      </c>
      <c r="B15" s="17" t="s">
        <v>214</v>
      </c>
      <c r="C15" s="18" t="s">
        <v>121</v>
      </c>
      <c r="D15" s="19" t="s">
        <v>60</v>
      </c>
      <c r="E15" s="20">
        <v>3134</v>
      </c>
      <c r="F15" s="21">
        <v>100</v>
      </c>
      <c r="G15" s="21">
        <f t="shared" si="0"/>
        <v>90</v>
      </c>
      <c r="H15" s="21">
        <f t="shared" si="1"/>
        <v>10</v>
      </c>
      <c r="I15" s="21" t="s">
        <v>21</v>
      </c>
      <c r="J15" s="22" t="s">
        <v>14</v>
      </c>
      <c r="K15" s="22" t="s">
        <v>16</v>
      </c>
    </row>
    <row r="16" spans="1:11" ht="18.75" customHeight="1">
      <c r="A16" s="16">
        <v>12</v>
      </c>
      <c r="B16" s="17" t="s">
        <v>215</v>
      </c>
      <c r="C16" s="18" t="s">
        <v>139</v>
      </c>
      <c r="D16" s="19" t="s">
        <v>60</v>
      </c>
      <c r="E16" s="20">
        <v>11500</v>
      </c>
      <c r="F16" s="21">
        <v>100</v>
      </c>
      <c r="G16" s="21">
        <f t="shared" si="0"/>
        <v>90</v>
      </c>
      <c r="H16" s="21">
        <f t="shared" si="1"/>
        <v>10</v>
      </c>
      <c r="I16" s="21" t="s">
        <v>21</v>
      </c>
      <c r="J16" s="22" t="s">
        <v>14</v>
      </c>
      <c r="K16" s="22" t="s">
        <v>16</v>
      </c>
    </row>
    <row r="17" spans="1:11" ht="18.75" customHeight="1">
      <c r="A17" s="16">
        <v>13</v>
      </c>
      <c r="B17" s="17" t="s">
        <v>216</v>
      </c>
      <c r="C17" s="18" t="s">
        <v>143</v>
      </c>
      <c r="D17" s="19" t="s">
        <v>60</v>
      </c>
      <c r="E17" s="20">
        <v>1500</v>
      </c>
      <c r="F17" s="21">
        <v>100</v>
      </c>
      <c r="G17" s="21">
        <f t="shared" si="0"/>
        <v>90</v>
      </c>
      <c r="H17" s="21">
        <f t="shared" si="1"/>
        <v>10</v>
      </c>
      <c r="I17" s="21" t="s">
        <v>21</v>
      </c>
      <c r="J17" s="22" t="s">
        <v>14</v>
      </c>
      <c r="K17" s="22" t="s">
        <v>16</v>
      </c>
    </row>
    <row r="18" spans="1:11" ht="25.5" customHeight="1">
      <c r="A18" s="16">
        <v>14</v>
      </c>
      <c r="B18" s="17" t="s">
        <v>217</v>
      </c>
      <c r="C18" s="18" t="s">
        <v>68</v>
      </c>
      <c r="D18" s="19" t="s">
        <v>49</v>
      </c>
      <c r="E18" s="20">
        <v>4450</v>
      </c>
      <c r="F18" s="21">
        <v>100</v>
      </c>
      <c r="G18" s="21">
        <f t="shared" si="0"/>
        <v>90</v>
      </c>
      <c r="H18" s="21">
        <f t="shared" si="1"/>
        <v>10</v>
      </c>
      <c r="I18" s="21" t="s">
        <v>21</v>
      </c>
      <c r="J18" s="22" t="s">
        <v>14</v>
      </c>
      <c r="K18" s="22" t="s">
        <v>18</v>
      </c>
    </row>
    <row r="19" spans="1:11" ht="18.75" customHeight="1">
      <c r="A19" s="16">
        <v>15</v>
      </c>
      <c r="B19" s="17" t="s">
        <v>218</v>
      </c>
      <c r="C19" s="18" t="s">
        <v>138</v>
      </c>
      <c r="D19" s="19" t="s">
        <v>49</v>
      </c>
      <c r="E19" s="20">
        <v>1820</v>
      </c>
      <c r="F19" s="21">
        <v>100</v>
      </c>
      <c r="G19" s="21">
        <f t="shared" si="0"/>
        <v>90</v>
      </c>
      <c r="H19" s="21">
        <f t="shared" si="1"/>
        <v>10</v>
      </c>
      <c r="I19" s="21" t="s">
        <v>21</v>
      </c>
      <c r="J19" s="22" t="s">
        <v>14</v>
      </c>
      <c r="K19" s="22" t="s">
        <v>16</v>
      </c>
    </row>
    <row r="20" spans="1:11" ht="18.75" customHeight="1">
      <c r="A20" s="16">
        <v>16</v>
      </c>
      <c r="B20" s="17" t="s">
        <v>219</v>
      </c>
      <c r="C20" s="18" t="s">
        <v>125</v>
      </c>
      <c r="D20" s="19" t="s">
        <v>54</v>
      </c>
      <c r="E20" s="20">
        <v>4050</v>
      </c>
      <c r="F20" s="21">
        <v>100</v>
      </c>
      <c r="G20" s="21">
        <f t="shared" si="0"/>
        <v>90</v>
      </c>
      <c r="H20" s="21">
        <f t="shared" si="1"/>
        <v>10</v>
      </c>
      <c r="I20" s="21" t="s">
        <v>21</v>
      </c>
      <c r="J20" s="22" t="s">
        <v>14</v>
      </c>
      <c r="K20" s="22" t="s">
        <v>16</v>
      </c>
    </row>
    <row r="21" spans="1:11" ht="18.75" customHeight="1">
      <c r="A21" s="16">
        <v>17</v>
      </c>
      <c r="B21" s="17" t="s">
        <v>220</v>
      </c>
      <c r="C21" s="18" t="s">
        <v>132</v>
      </c>
      <c r="D21" s="19" t="s">
        <v>54</v>
      </c>
      <c r="E21" s="20">
        <v>2740</v>
      </c>
      <c r="F21" s="21">
        <v>100</v>
      </c>
      <c r="G21" s="21">
        <f t="shared" si="0"/>
        <v>90</v>
      </c>
      <c r="H21" s="21">
        <f t="shared" si="1"/>
        <v>10</v>
      </c>
      <c r="I21" s="21" t="s">
        <v>21</v>
      </c>
      <c r="J21" s="22" t="s">
        <v>14</v>
      </c>
      <c r="K21" s="22" t="s">
        <v>16</v>
      </c>
    </row>
    <row r="22" spans="1:11" ht="18.75" customHeight="1">
      <c r="A22" s="16">
        <v>18</v>
      </c>
      <c r="B22" s="17" t="s">
        <v>221</v>
      </c>
      <c r="C22" s="18" t="s">
        <v>96</v>
      </c>
      <c r="D22" s="19" t="s">
        <v>42</v>
      </c>
      <c r="E22" s="20">
        <v>2000</v>
      </c>
      <c r="F22" s="21">
        <v>100</v>
      </c>
      <c r="G22" s="21">
        <f t="shared" si="0"/>
        <v>90</v>
      </c>
      <c r="H22" s="21">
        <f t="shared" si="1"/>
        <v>10</v>
      </c>
      <c r="I22" s="21" t="s">
        <v>21</v>
      </c>
      <c r="J22" s="22" t="s">
        <v>14</v>
      </c>
      <c r="K22" s="22" t="s">
        <v>16</v>
      </c>
    </row>
    <row r="23" spans="1:11" ht="18.75" customHeight="1">
      <c r="A23" s="16">
        <v>19</v>
      </c>
      <c r="B23" s="17" t="s">
        <v>222</v>
      </c>
      <c r="C23" s="18" t="s">
        <v>6</v>
      </c>
      <c r="D23" s="19" t="s">
        <v>72</v>
      </c>
      <c r="E23" s="20">
        <v>3590</v>
      </c>
      <c r="F23" s="21">
        <v>100</v>
      </c>
      <c r="G23" s="21">
        <f t="shared" si="0"/>
        <v>90</v>
      </c>
      <c r="H23" s="21">
        <f t="shared" si="1"/>
        <v>10</v>
      </c>
      <c r="I23" s="21" t="s">
        <v>21</v>
      </c>
      <c r="J23" s="22" t="s">
        <v>14</v>
      </c>
      <c r="K23" s="22" t="s">
        <v>16</v>
      </c>
    </row>
    <row r="24" spans="1:11" ht="18.75" customHeight="1">
      <c r="A24" s="16">
        <v>20</v>
      </c>
      <c r="B24" s="17" t="s">
        <v>223</v>
      </c>
      <c r="C24" s="18" t="s">
        <v>151</v>
      </c>
      <c r="D24" s="19" t="s">
        <v>42</v>
      </c>
      <c r="E24" s="20">
        <v>2380</v>
      </c>
      <c r="F24" s="21">
        <v>100</v>
      </c>
      <c r="G24" s="21">
        <f t="shared" si="0"/>
        <v>90</v>
      </c>
      <c r="H24" s="21">
        <f t="shared" si="1"/>
        <v>10</v>
      </c>
      <c r="I24" s="21" t="s">
        <v>21</v>
      </c>
      <c r="J24" s="22" t="s">
        <v>14</v>
      </c>
      <c r="K24" s="22" t="s">
        <v>16</v>
      </c>
    </row>
    <row r="25" spans="1:11" ht="18.75" customHeight="1">
      <c r="A25" s="16">
        <v>21</v>
      </c>
      <c r="B25" s="17" t="s">
        <v>224</v>
      </c>
      <c r="C25" s="18" t="s">
        <v>153</v>
      </c>
      <c r="D25" s="19" t="s">
        <v>42</v>
      </c>
      <c r="E25" s="20">
        <v>1300</v>
      </c>
      <c r="F25" s="21">
        <v>100</v>
      </c>
      <c r="G25" s="21">
        <f t="shared" si="0"/>
        <v>90</v>
      </c>
      <c r="H25" s="21">
        <f t="shared" si="1"/>
        <v>10</v>
      </c>
      <c r="I25" s="21" t="s">
        <v>21</v>
      </c>
      <c r="J25" s="22" t="s">
        <v>14</v>
      </c>
      <c r="K25" s="22" t="s">
        <v>16</v>
      </c>
    </row>
    <row r="26" spans="1:11" ht="18.75" customHeight="1">
      <c r="A26" s="16">
        <v>22</v>
      </c>
      <c r="B26" s="17" t="s">
        <v>225</v>
      </c>
      <c r="C26" s="18" t="s">
        <v>155</v>
      </c>
      <c r="D26" s="19" t="s">
        <v>42</v>
      </c>
      <c r="E26" s="20">
        <v>2370</v>
      </c>
      <c r="F26" s="21">
        <v>100</v>
      </c>
      <c r="G26" s="21">
        <f t="shared" si="0"/>
        <v>90</v>
      </c>
      <c r="H26" s="21">
        <f t="shared" si="1"/>
        <v>10</v>
      </c>
      <c r="I26" s="21" t="s">
        <v>21</v>
      </c>
      <c r="J26" s="22" t="s">
        <v>14</v>
      </c>
      <c r="K26" s="22" t="s">
        <v>16</v>
      </c>
    </row>
    <row r="27" spans="1:11" ht="18.75" customHeight="1">
      <c r="A27" s="16">
        <v>23</v>
      </c>
      <c r="B27" s="17" t="s">
        <v>226</v>
      </c>
      <c r="C27" s="18" t="s">
        <v>162</v>
      </c>
      <c r="D27" s="19" t="s">
        <v>42</v>
      </c>
      <c r="E27" s="20">
        <v>2650</v>
      </c>
      <c r="F27" s="21">
        <v>100</v>
      </c>
      <c r="G27" s="21">
        <f t="shared" si="0"/>
        <v>90</v>
      </c>
      <c r="H27" s="21">
        <f t="shared" si="1"/>
        <v>10</v>
      </c>
      <c r="I27" s="21" t="s">
        <v>21</v>
      </c>
      <c r="J27" s="22" t="s">
        <v>14</v>
      </c>
      <c r="K27" s="22" t="s">
        <v>16</v>
      </c>
    </row>
    <row r="28" spans="1:11" ht="18.75" customHeight="1">
      <c r="A28" s="16">
        <v>24</v>
      </c>
      <c r="B28" s="17" t="s">
        <v>227</v>
      </c>
      <c r="C28" s="18" t="s">
        <v>109</v>
      </c>
      <c r="D28" s="19" t="s">
        <v>55</v>
      </c>
      <c r="E28" s="20">
        <v>2250</v>
      </c>
      <c r="F28" s="21">
        <v>100</v>
      </c>
      <c r="G28" s="21">
        <f t="shared" si="0"/>
        <v>90</v>
      </c>
      <c r="H28" s="21">
        <f t="shared" si="1"/>
        <v>10</v>
      </c>
      <c r="I28" s="21" t="s">
        <v>21</v>
      </c>
      <c r="J28" s="22" t="s">
        <v>14</v>
      </c>
      <c r="K28" s="22" t="s">
        <v>16</v>
      </c>
    </row>
    <row r="29" spans="1:11" ht="18.75" customHeight="1">
      <c r="A29" s="16">
        <v>25</v>
      </c>
      <c r="B29" s="17" t="s">
        <v>228</v>
      </c>
      <c r="C29" s="18" t="s">
        <v>120</v>
      </c>
      <c r="D29" s="19" t="s">
        <v>55</v>
      </c>
      <c r="E29" s="20">
        <v>1350</v>
      </c>
      <c r="F29" s="21">
        <v>100</v>
      </c>
      <c r="G29" s="21">
        <f t="shared" si="0"/>
        <v>90</v>
      </c>
      <c r="H29" s="21">
        <f t="shared" si="1"/>
        <v>10</v>
      </c>
      <c r="I29" s="21" t="s">
        <v>21</v>
      </c>
      <c r="J29" s="22" t="s">
        <v>14</v>
      </c>
      <c r="K29" s="22" t="s">
        <v>16</v>
      </c>
    </row>
    <row r="30" spans="1:11" ht="18.75" customHeight="1">
      <c r="A30" s="16">
        <v>26</v>
      </c>
      <c r="B30" s="17" t="s">
        <v>229</v>
      </c>
      <c r="C30" s="18" t="s">
        <v>123</v>
      </c>
      <c r="D30" s="19" t="s">
        <v>55</v>
      </c>
      <c r="E30" s="20">
        <v>1250</v>
      </c>
      <c r="F30" s="21">
        <v>100</v>
      </c>
      <c r="G30" s="21">
        <f t="shared" si="0"/>
        <v>90</v>
      </c>
      <c r="H30" s="21">
        <f t="shared" si="1"/>
        <v>10</v>
      </c>
      <c r="I30" s="21" t="s">
        <v>21</v>
      </c>
      <c r="J30" s="22" t="s">
        <v>14</v>
      </c>
      <c r="K30" s="22" t="s">
        <v>16</v>
      </c>
    </row>
    <row r="31" spans="1:11" ht="18.75" customHeight="1">
      <c r="A31" s="16">
        <v>27</v>
      </c>
      <c r="B31" s="17" t="s">
        <v>230</v>
      </c>
      <c r="C31" s="18" t="s">
        <v>136</v>
      </c>
      <c r="D31" s="19" t="s">
        <v>55</v>
      </c>
      <c r="E31" s="20">
        <v>1150</v>
      </c>
      <c r="F31" s="21">
        <v>100</v>
      </c>
      <c r="G31" s="21">
        <f t="shared" si="0"/>
        <v>90</v>
      </c>
      <c r="H31" s="21">
        <f t="shared" si="1"/>
        <v>10</v>
      </c>
      <c r="I31" s="21" t="s">
        <v>21</v>
      </c>
      <c r="J31" s="22" t="s">
        <v>14</v>
      </c>
      <c r="K31" s="22" t="s">
        <v>16</v>
      </c>
    </row>
    <row r="32" spans="1:11" ht="18.75" customHeight="1">
      <c r="A32" s="16">
        <v>28</v>
      </c>
      <c r="B32" s="17" t="s">
        <v>231</v>
      </c>
      <c r="C32" s="18" t="s">
        <v>140</v>
      </c>
      <c r="D32" s="19" t="s">
        <v>55</v>
      </c>
      <c r="E32" s="20">
        <v>3000</v>
      </c>
      <c r="F32" s="21">
        <v>100</v>
      </c>
      <c r="G32" s="21">
        <f t="shared" si="0"/>
        <v>90</v>
      </c>
      <c r="H32" s="21">
        <f t="shared" si="1"/>
        <v>10</v>
      </c>
      <c r="I32" s="21" t="s">
        <v>21</v>
      </c>
      <c r="J32" s="22" t="s">
        <v>14</v>
      </c>
      <c r="K32" s="22" t="s">
        <v>16</v>
      </c>
    </row>
    <row r="33" spans="1:11" ht="18.75" customHeight="1">
      <c r="A33" s="16">
        <v>29</v>
      </c>
      <c r="B33" s="17" t="s">
        <v>232</v>
      </c>
      <c r="C33" s="18" t="s">
        <v>56</v>
      </c>
      <c r="D33" s="19" t="s">
        <v>55</v>
      </c>
      <c r="E33" s="20">
        <v>1200</v>
      </c>
      <c r="F33" s="21">
        <v>100</v>
      </c>
      <c r="G33" s="21">
        <f t="shared" si="0"/>
        <v>90</v>
      </c>
      <c r="H33" s="21">
        <f t="shared" si="1"/>
        <v>10</v>
      </c>
      <c r="I33" s="21" t="s">
        <v>21</v>
      </c>
      <c r="J33" s="22" t="s">
        <v>14</v>
      </c>
      <c r="K33" s="22" t="s">
        <v>16</v>
      </c>
    </row>
    <row r="34" spans="1:11" ht="18.75" customHeight="1">
      <c r="A34" s="16">
        <v>30</v>
      </c>
      <c r="B34" s="17" t="s">
        <v>233</v>
      </c>
      <c r="C34" s="18" t="s">
        <v>156</v>
      </c>
      <c r="D34" s="19" t="s">
        <v>55</v>
      </c>
      <c r="E34" s="20">
        <v>1305</v>
      </c>
      <c r="F34" s="21">
        <v>100</v>
      </c>
      <c r="G34" s="21">
        <f t="shared" si="0"/>
        <v>90</v>
      </c>
      <c r="H34" s="21">
        <f t="shared" si="1"/>
        <v>10</v>
      </c>
      <c r="I34" s="21" t="s">
        <v>21</v>
      </c>
      <c r="J34" s="22" t="s">
        <v>14</v>
      </c>
      <c r="K34" s="22" t="s">
        <v>16</v>
      </c>
    </row>
    <row r="35" spans="1:11" ht="18.75" customHeight="1">
      <c r="A35" s="16">
        <v>31</v>
      </c>
      <c r="B35" s="17" t="s">
        <v>234</v>
      </c>
      <c r="C35" s="18" t="s">
        <v>119</v>
      </c>
      <c r="D35" s="19" t="s">
        <v>38</v>
      </c>
      <c r="E35" s="20">
        <v>1850</v>
      </c>
      <c r="F35" s="21">
        <v>100</v>
      </c>
      <c r="G35" s="21">
        <f t="shared" si="0"/>
        <v>90</v>
      </c>
      <c r="H35" s="21">
        <f t="shared" si="1"/>
        <v>10</v>
      </c>
      <c r="I35" s="21" t="s">
        <v>21</v>
      </c>
      <c r="J35" s="22" t="s">
        <v>14</v>
      </c>
      <c r="K35" s="22" t="s">
        <v>16</v>
      </c>
    </row>
    <row r="36" spans="1:11" ht="18.75" customHeight="1">
      <c r="A36" s="16">
        <v>32</v>
      </c>
      <c r="B36" s="17" t="s">
        <v>235</v>
      </c>
      <c r="C36" s="18" t="s">
        <v>127</v>
      </c>
      <c r="D36" s="19" t="s">
        <v>38</v>
      </c>
      <c r="E36" s="20">
        <v>2000</v>
      </c>
      <c r="F36" s="21">
        <v>100</v>
      </c>
      <c r="G36" s="21">
        <f t="shared" si="0"/>
        <v>90</v>
      </c>
      <c r="H36" s="21">
        <f t="shared" si="1"/>
        <v>10</v>
      </c>
      <c r="I36" s="21" t="s">
        <v>21</v>
      </c>
      <c r="J36" s="22" t="s">
        <v>14</v>
      </c>
      <c r="K36" s="22" t="s">
        <v>16</v>
      </c>
    </row>
    <row r="37" spans="1:11" ht="18.75" customHeight="1">
      <c r="A37" s="16">
        <v>33</v>
      </c>
      <c r="B37" s="17" t="s">
        <v>236</v>
      </c>
      <c r="C37" s="18" t="s">
        <v>73</v>
      </c>
      <c r="D37" s="19" t="s">
        <v>4</v>
      </c>
      <c r="E37" s="20">
        <v>1600</v>
      </c>
      <c r="F37" s="21">
        <v>100</v>
      </c>
      <c r="G37" s="21">
        <f aca="true" t="shared" si="2" ref="G37:G68">F37*0.9</f>
        <v>90</v>
      </c>
      <c r="H37" s="21">
        <f aca="true" t="shared" si="3" ref="H37:H68">F37*0.1</f>
        <v>10</v>
      </c>
      <c r="I37" s="21" t="s">
        <v>21</v>
      </c>
      <c r="J37" s="22" t="s">
        <v>14</v>
      </c>
      <c r="K37" s="22" t="s">
        <v>16</v>
      </c>
    </row>
    <row r="38" spans="1:11" ht="18.75" customHeight="1">
      <c r="A38" s="16">
        <v>34</v>
      </c>
      <c r="B38" s="17" t="s">
        <v>237</v>
      </c>
      <c r="C38" s="18" t="s">
        <v>159</v>
      </c>
      <c r="D38" s="19" t="s">
        <v>38</v>
      </c>
      <c r="E38" s="20">
        <v>1000</v>
      </c>
      <c r="F38" s="21">
        <v>100</v>
      </c>
      <c r="G38" s="21">
        <f t="shared" si="2"/>
        <v>90</v>
      </c>
      <c r="H38" s="21">
        <f t="shared" si="3"/>
        <v>10</v>
      </c>
      <c r="I38" s="21" t="s">
        <v>21</v>
      </c>
      <c r="J38" s="22" t="s">
        <v>14</v>
      </c>
      <c r="K38" s="22" t="s">
        <v>16</v>
      </c>
    </row>
    <row r="39" spans="1:11" ht="18.75" customHeight="1">
      <c r="A39" s="16">
        <v>35</v>
      </c>
      <c r="B39" s="17" t="s">
        <v>238</v>
      </c>
      <c r="C39" s="18" t="s">
        <v>137</v>
      </c>
      <c r="D39" s="19" t="s">
        <v>48</v>
      </c>
      <c r="E39" s="20">
        <v>2450</v>
      </c>
      <c r="F39" s="21">
        <v>100</v>
      </c>
      <c r="G39" s="21">
        <f t="shared" si="2"/>
        <v>90</v>
      </c>
      <c r="H39" s="21">
        <f t="shared" si="3"/>
        <v>10</v>
      </c>
      <c r="I39" s="21" t="s">
        <v>21</v>
      </c>
      <c r="J39" s="22" t="s">
        <v>14</v>
      </c>
      <c r="K39" s="22" t="s">
        <v>16</v>
      </c>
    </row>
    <row r="40" spans="1:11" ht="18.75" customHeight="1">
      <c r="A40" s="16">
        <v>36</v>
      </c>
      <c r="B40" s="17" t="s">
        <v>239</v>
      </c>
      <c r="C40" s="18" t="s">
        <v>95</v>
      </c>
      <c r="D40" s="19" t="s">
        <v>57</v>
      </c>
      <c r="E40" s="20">
        <v>600</v>
      </c>
      <c r="F40" s="21">
        <v>100</v>
      </c>
      <c r="G40" s="21">
        <f t="shared" si="2"/>
        <v>90</v>
      </c>
      <c r="H40" s="21">
        <f t="shared" si="3"/>
        <v>10</v>
      </c>
      <c r="I40" s="21" t="s">
        <v>21</v>
      </c>
      <c r="J40" s="22" t="s">
        <v>14</v>
      </c>
      <c r="K40" s="22" t="s">
        <v>16</v>
      </c>
    </row>
    <row r="41" spans="1:11" ht="18.75" customHeight="1">
      <c r="A41" s="16">
        <v>37</v>
      </c>
      <c r="B41" s="17" t="s">
        <v>240</v>
      </c>
      <c r="C41" s="18" t="s">
        <v>107</v>
      </c>
      <c r="D41" s="19" t="s">
        <v>57</v>
      </c>
      <c r="E41" s="20">
        <v>3222</v>
      </c>
      <c r="F41" s="21">
        <v>100</v>
      </c>
      <c r="G41" s="21">
        <f t="shared" si="2"/>
        <v>90</v>
      </c>
      <c r="H41" s="21">
        <f t="shared" si="3"/>
        <v>10</v>
      </c>
      <c r="I41" s="21" t="s">
        <v>21</v>
      </c>
      <c r="J41" s="22" t="s">
        <v>14</v>
      </c>
      <c r="K41" s="22" t="s">
        <v>16</v>
      </c>
    </row>
    <row r="42" spans="1:11" ht="18.75" customHeight="1">
      <c r="A42" s="16">
        <v>38</v>
      </c>
      <c r="B42" s="17" t="s">
        <v>241</v>
      </c>
      <c r="C42" s="18" t="s">
        <v>108</v>
      </c>
      <c r="D42" s="19" t="s">
        <v>57</v>
      </c>
      <c r="E42" s="20">
        <v>3500</v>
      </c>
      <c r="F42" s="21">
        <v>100</v>
      </c>
      <c r="G42" s="21">
        <f t="shared" si="2"/>
        <v>90</v>
      </c>
      <c r="H42" s="21">
        <f t="shared" si="3"/>
        <v>10</v>
      </c>
      <c r="I42" s="21" t="s">
        <v>21</v>
      </c>
      <c r="J42" s="22" t="s">
        <v>14</v>
      </c>
      <c r="K42" s="22" t="s">
        <v>16</v>
      </c>
    </row>
    <row r="43" spans="1:11" ht="18.75" customHeight="1">
      <c r="A43" s="16">
        <v>39</v>
      </c>
      <c r="B43" s="17" t="s">
        <v>242</v>
      </c>
      <c r="C43" s="18" t="s">
        <v>134</v>
      </c>
      <c r="D43" s="19" t="s">
        <v>57</v>
      </c>
      <c r="E43" s="20">
        <v>1320</v>
      </c>
      <c r="F43" s="21">
        <v>100</v>
      </c>
      <c r="G43" s="21">
        <f t="shared" si="2"/>
        <v>90</v>
      </c>
      <c r="H43" s="21">
        <f t="shared" si="3"/>
        <v>10</v>
      </c>
      <c r="I43" s="21" t="s">
        <v>21</v>
      </c>
      <c r="J43" s="22" t="s">
        <v>14</v>
      </c>
      <c r="K43" s="22" t="s">
        <v>16</v>
      </c>
    </row>
    <row r="44" spans="1:11" ht="18.75" customHeight="1">
      <c r="A44" s="16">
        <v>40</v>
      </c>
      <c r="B44" s="17" t="s">
        <v>243</v>
      </c>
      <c r="C44" s="18" t="s">
        <v>147</v>
      </c>
      <c r="D44" s="19" t="s">
        <v>57</v>
      </c>
      <c r="E44" s="20">
        <v>1820</v>
      </c>
      <c r="F44" s="21">
        <v>100</v>
      </c>
      <c r="G44" s="21">
        <f t="shared" si="2"/>
        <v>90</v>
      </c>
      <c r="H44" s="21">
        <f t="shared" si="3"/>
        <v>10</v>
      </c>
      <c r="I44" s="21" t="s">
        <v>21</v>
      </c>
      <c r="J44" s="22" t="s">
        <v>14</v>
      </c>
      <c r="K44" s="22" t="s">
        <v>16</v>
      </c>
    </row>
    <row r="45" spans="1:11" ht="18.75" customHeight="1">
      <c r="A45" s="16">
        <v>41</v>
      </c>
      <c r="B45" s="17" t="s">
        <v>244</v>
      </c>
      <c r="C45" s="18" t="s">
        <v>167</v>
      </c>
      <c r="D45" s="19" t="s">
        <v>57</v>
      </c>
      <c r="E45" s="20">
        <v>1060</v>
      </c>
      <c r="F45" s="21">
        <v>100</v>
      </c>
      <c r="G45" s="21">
        <f t="shared" si="2"/>
        <v>90</v>
      </c>
      <c r="H45" s="21">
        <f t="shared" si="3"/>
        <v>10</v>
      </c>
      <c r="I45" s="21" t="s">
        <v>21</v>
      </c>
      <c r="J45" s="22" t="s">
        <v>14</v>
      </c>
      <c r="K45" s="22" t="s">
        <v>16</v>
      </c>
    </row>
    <row r="46" spans="1:11" ht="18.75" customHeight="1">
      <c r="A46" s="16">
        <v>42</v>
      </c>
      <c r="B46" s="17" t="s">
        <v>245</v>
      </c>
      <c r="C46" s="18" t="s">
        <v>169</v>
      </c>
      <c r="D46" s="19" t="s">
        <v>57</v>
      </c>
      <c r="E46" s="20">
        <v>2900</v>
      </c>
      <c r="F46" s="21">
        <v>100</v>
      </c>
      <c r="G46" s="21">
        <f t="shared" si="2"/>
        <v>90</v>
      </c>
      <c r="H46" s="21">
        <f t="shared" si="3"/>
        <v>10</v>
      </c>
      <c r="I46" s="21" t="s">
        <v>21</v>
      </c>
      <c r="J46" s="22" t="s">
        <v>14</v>
      </c>
      <c r="K46" s="22" t="s">
        <v>16</v>
      </c>
    </row>
    <row r="47" spans="1:11" ht="18.75" customHeight="1">
      <c r="A47" s="16">
        <v>43</v>
      </c>
      <c r="B47" s="17" t="s">
        <v>246</v>
      </c>
      <c r="C47" s="18" t="s">
        <v>130</v>
      </c>
      <c r="D47" s="19" t="s">
        <v>52</v>
      </c>
      <c r="E47" s="20">
        <v>4200</v>
      </c>
      <c r="F47" s="21">
        <v>100</v>
      </c>
      <c r="G47" s="21">
        <f t="shared" si="2"/>
        <v>90</v>
      </c>
      <c r="H47" s="21">
        <f t="shared" si="3"/>
        <v>10</v>
      </c>
      <c r="I47" s="21" t="s">
        <v>21</v>
      </c>
      <c r="J47" s="22" t="s">
        <v>14</v>
      </c>
      <c r="K47" s="22" t="s">
        <v>16</v>
      </c>
    </row>
    <row r="48" spans="1:11" ht="18.75" customHeight="1">
      <c r="A48" s="16">
        <v>44</v>
      </c>
      <c r="B48" s="17" t="s">
        <v>247</v>
      </c>
      <c r="C48" s="18" t="s">
        <v>158</v>
      </c>
      <c r="D48" s="19" t="s">
        <v>52</v>
      </c>
      <c r="E48" s="20">
        <v>2730</v>
      </c>
      <c r="F48" s="21">
        <v>100</v>
      </c>
      <c r="G48" s="21">
        <f t="shared" si="2"/>
        <v>90</v>
      </c>
      <c r="H48" s="21">
        <f t="shared" si="3"/>
        <v>10</v>
      </c>
      <c r="I48" s="21" t="s">
        <v>21</v>
      </c>
      <c r="J48" s="22" t="s">
        <v>14</v>
      </c>
      <c r="K48" s="22" t="s">
        <v>16</v>
      </c>
    </row>
    <row r="49" spans="1:11" ht="18.75" customHeight="1">
      <c r="A49" s="16">
        <v>45</v>
      </c>
      <c r="B49" s="17" t="s">
        <v>248</v>
      </c>
      <c r="C49" s="18" t="s">
        <v>160</v>
      </c>
      <c r="D49" s="19" t="s">
        <v>52</v>
      </c>
      <c r="E49" s="20">
        <v>1600</v>
      </c>
      <c r="F49" s="21">
        <v>100</v>
      </c>
      <c r="G49" s="21">
        <f t="shared" si="2"/>
        <v>90</v>
      </c>
      <c r="H49" s="21">
        <f t="shared" si="3"/>
        <v>10</v>
      </c>
      <c r="I49" s="21" t="s">
        <v>21</v>
      </c>
      <c r="J49" s="22" t="s">
        <v>14</v>
      </c>
      <c r="K49" s="22" t="s">
        <v>16</v>
      </c>
    </row>
    <row r="50" spans="1:11" ht="18.75" customHeight="1">
      <c r="A50" s="16">
        <v>46</v>
      </c>
      <c r="B50" s="17" t="s">
        <v>249</v>
      </c>
      <c r="C50" s="18" t="s">
        <v>166</v>
      </c>
      <c r="D50" s="19" t="s">
        <v>52</v>
      </c>
      <c r="E50" s="20">
        <v>2400</v>
      </c>
      <c r="F50" s="21">
        <v>100</v>
      </c>
      <c r="G50" s="21">
        <f t="shared" si="2"/>
        <v>90</v>
      </c>
      <c r="H50" s="21">
        <f t="shared" si="3"/>
        <v>10</v>
      </c>
      <c r="I50" s="21" t="s">
        <v>21</v>
      </c>
      <c r="J50" s="22" t="s">
        <v>14</v>
      </c>
      <c r="K50" s="22" t="s">
        <v>16</v>
      </c>
    </row>
    <row r="51" spans="1:11" ht="18.75" customHeight="1">
      <c r="A51" s="16">
        <v>47</v>
      </c>
      <c r="B51" s="17" t="s">
        <v>250</v>
      </c>
      <c r="C51" s="18" t="s">
        <v>172</v>
      </c>
      <c r="D51" s="19" t="s">
        <v>52</v>
      </c>
      <c r="E51" s="20">
        <v>1370</v>
      </c>
      <c r="F51" s="21">
        <v>100</v>
      </c>
      <c r="G51" s="21">
        <f t="shared" si="2"/>
        <v>90</v>
      </c>
      <c r="H51" s="21">
        <f t="shared" si="3"/>
        <v>10</v>
      </c>
      <c r="I51" s="21" t="s">
        <v>21</v>
      </c>
      <c r="J51" s="22" t="s">
        <v>14</v>
      </c>
      <c r="K51" s="22" t="s">
        <v>18</v>
      </c>
    </row>
    <row r="52" spans="1:11" ht="18.75" customHeight="1">
      <c r="A52" s="16">
        <v>48</v>
      </c>
      <c r="B52" s="17" t="s">
        <v>251</v>
      </c>
      <c r="C52" s="18" t="s">
        <v>94</v>
      </c>
      <c r="D52" s="19" t="s">
        <v>53</v>
      </c>
      <c r="E52" s="20">
        <v>2170</v>
      </c>
      <c r="F52" s="21">
        <v>100</v>
      </c>
      <c r="G52" s="21">
        <f t="shared" si="2"/>
        <v>90</v>
      </c>
      <c r="H52" s="21">
        <f t="shared" si="3"/>
        <v>10</v>
      </c>
      <c r="I52" s="21" t="s">
        <v>21</v>
      </c>
      <c r="J52" s="22" t="s">
        <v>15</v>
      </c>
      <c r="K52" s="22" t="s">
        <v>17</v>
      </c>
    </row>
    <row r="53" spans="1:11" ht="18.75" customHeight="1">
      <c r="A53" s="16">
        <v>49</v>
      </c>
      <c r="B53" s="17" t="s">
        <v>252</v>
      </c>
      <c r="C53" s="18" t="s">
        <v>36</v>
      </c>
      <c r="D53" s="19" t="s">
        <v>53</v>
      </c>
      <c r="E53" s="20">
        <v>3500</v>
      </c>
      <c r="F53" s="21">
        <v>100</v>
      </c>
      <c r="G53" s="21">
        <f t="shared" si="2"/>
        <v>90</v>
      </c>
      <c r="H53" s="21">
        <f t="shared" si="3"/>
        <v>10</v>
      </c>
      <c r="I53" s="21" t="s">
        <v>21</v>
      </c>
      <c r="J53" s="22" t="s">
        <v>14</v>
      </c>
      <c r="K53" s="22" t="s">
        <v>16</v>
      </c>
    </row>
    <row r="54" spans="1:11" ht="18.75" customHeight="1">
      <c r="A54" s="16">
        <v>50</v>
      </c>
      <c r="B54" s="17" t="s">
        <v>253</v>
      </c>
      <c r="C54" s="18" t="s">
        <v>101</v>
      </c>
      <c r="D54" s="19" t="s">
        <v>53</v>
      </c>
      <c r="E54" s="20">
        <v>3800</v>
      </c>
      <c r="F54" s="21">
        <v>100</v>
      </c>
      <c r="G54" s="21">
        <f t="shared" si="2"/>
        <v>90</v>
      </c>
      <c r="H54" s="21">
        <f t="shared" si="3"/>
        <v>10</v>
      </c>
      <c r="I54" s="21" t="s">
        <v>21</v>
      </c>
      <c r="J54" s="22" t="s">
        <v>14</v>
      </c>
      <c r="K54" s="22" t="s">
        <v>16</v>
      </c>
    </row>
    <row r="55" spans="1:11" ht="18.75" customHeight="1">
      <c r="A55" s="16">
        <v>51</v>
      </c>
      <c r="B55" s="17" t="s">
        <v>254</v>
      </c>
      <c r="C55" s="18" t="s">
        <v>102</v>
      </c>
      <c r="D55" s="19" t="s">
        <v>53</v>
      </c>
      <c r="E55" s="20">
        <v>1875</v>
      </c>
      <c r="F55" s="21">
        <v>100</v>
      </c>
      <c r="G55" s="21">
        <f t="shared" si="2"/>
        <v>90</v>
      </c>
      <c r="H55" s="21">
        <f t="shared" si="3"/>
        <v>10</v>
      </c>
      <c r="I55" s="21" t="s">
        <v>21</v>
      </c>
      <c r="J55" s="22" t="s">
        <v>14</v>
      </c>
      <c r="K55" s="22" t="s">
        <v>16</v>
      </c>
    </row>
    <row r="56" spans="1:11" ht="18.75" customHeight="1">
      <c r="A56" s="16">
        <v>52</v>
      </c>
      <c r="B56" s="17" t="s">
        <v>255</v>
      </c>
      <c r="C56" s="18" t="s">
        <v>5</v>
      </c>
      <c r="D56" s="19" t="s">
        <v>53</v>
      </c>
      <c r="E56" s="20">
        <v>700</v>
      </c>
      <c r="F56" s="21">
        <v>100</v>
      </c>
      <c r="G56" s="21">
        <f t="shared" si="2"/>
        <v>90</v>
      </c>
      <c r="H56" s="21">
        <f t="shared" si="3"/>
        <v>10</v>
      </c>
      <c r="I56" s="21" t="s">
        <v>21</v>
      </c>
      <c r="J56" s="22" t="s">
        <v>14</v>
      </c>
      <c r="K56" s="22" t="s">
        <v>16</v>
      </c>
    </row>
    <row r="57" spans="1:11" ht="18.75" customHeight="1">
      <c r="A57" s="16">
        <v>53</v>
      </c>
      <c r="B57" s="17" t="s">
        <v>256</v>
      </c>
      <c r="C57" s="18" t="s">
        <v>104</v>
      </c>
      <c r="D57" s="19" t="s">
        <v>53</v>
      </c>
      <c r="E57" s="20">
        <v>1500</v>
      </c>
      <c r="F57" s="21">
        <v>100</v>
      </c>
      <c r="G57" s="21">
        <f t="shared" si="2"/>
        <v>90</v>
      </c>
      <c r="H57" s="21">
        <f t="shared" si="3"/>
        <v>10</v>
      </c>
      <c r="I57" s="21" t="s">
        <v>21</v>
      </c>
      <c r="J57" s="22" t="s">
        <v>14</v>
      </c>
      <c r="K57" s="22" t="s">
        <v>16</v>
      </c>
    </row>
    <row r="58" spans="1:11" ht="18.75" customHeight="1">
      <c r="A58" s="16">
        <v>54</v>
      </c>
      <c r="B58" s="17" t="s">
        <v>257</v>
      </c>
      <c r="C58" s="18" t="s">
        <v>105</v>
      </c>
      <c r="D58" s="19" t="s">
        <v>53</v>
      </c>
      <c r="E58" s="20">
        <v>2322</v>
      </c>
      <c r="F58" s="21">
        <v>100</v>
      </c>
      <c r="G58" s="21">
        <f t="shared" si="2"/>
        <v>90</v>
      </c>
      <c r="H58" s="21">
        <f t="shared" si="3"/>
        <v>10</v>
      </c>
      <c r="I58" s="21" t="s">
        <v>21</v>
      </c>
      <c r="J58" s="22" t="s">
        <v>14</v>
      </c>
      <c r="K58" s="22" t="s">
        <v>16</v>
      </c>
    </row>
    <row r="59" spans="1:11" ht="18.75" customHeight="1">
      <c r="A59" s="16">
        <v>55</v>
      </c>
      <c r="B59" s="17" t="s">
        <v>258</v>
      </c>
      <c r="C59" s="18" t="s">
        <v>111</v>
      </c>
      <c r="D59" s="19" t="s">
        <v>53</v>
      </c>
      <c r="E59" s="20">
        <v>4050</v>
      </c>
      <c r="F59" s="21">
        <v>100</v>
      </c>
      <c r="G59" s="21">
        <f t="shared" si="2"/>
        <v>90</v>
      </c>
      <c r="H59" s="21">
        <f t="shared" si="3"/>
        <v>10</v>
      </c>
      <c r="I59" s="21" t="s">
        <v>21</v>
      </c>
      <c r="J59" s="22" t="s">
        <v>14</v>
      </c>
      <c r="K59" s="22" t="s">
        <v>16</v>
      </c>
    </row>
    <row r="60" spans="1:11" ht="18.75" customHeight="1">
      <c r="A60" s="16">
        <v>56</v>
      </c>
      <c r="B60" s="17" t="s">
        <v>259</v>
      </c>
      <c r="C60" s="18" t="s">
        <v>112</v>
      </c>
      <c r="D60" s="19" t="s">
        <v>53</v>
      </c>
      <c r="E60" s="20">
        <v>1800</v>
      </c>
      <c r="F60" s="21">
        <v>100</v>
      </c>
      <c r="G60" s="21">
        <f t="shared" si="2"/>
        <v>90</v>
      </c>
      <c r="H60" s="21">
        <f t="shared" si="3"/>
        <v>10</v>
      </c>
      <c r="I60" s="21" t="s">
        <v>21</v>
      </c>
      <c r="J60" s="22" t="s">
        <v>14</v>
      </c>
      <c r="K60" s="22" t="s">
        <v>16</v>
      </c>
    </row>
    <row r="61" spans="1:11" ht="18.75" customHeight="1">
      <c r="A61" s="16">
        <v>57</v>
      </c>
      <c r="B61" s="17" t="s">
        <v>260</v>
      </c>
      <c r="C61" s="18" t="s">
        <v>115</v>
      </c>
      <c r="D61" s="19" t="s">
        <v>53</v>
      </c>
      <c r="E61" s="20">
        <v>5300</v>
      </c>
      <c r="F61" s="21">
        <v>100</v>
      </c>
      <c r="G61" s="21">
        <f t="shared" si="2"/>
        <v>90</v>
      </c>
      <c r="H61" s="21">
        <f t="shared" si="3"/>
        <v>10</v>
      </c>
      <c r="I61" s="21" t="s">
        <v>21</v>
      </c>
      <c r="J61" s="22" t="s">
        <v>14</v>
      </c>
      <c r="K61" s="22" t="s">
        <v>16</v>
      </c>
    </row>
    <row r="62" spans="1:11" ht="18.75" customHeight="1">
      <c r="A62" s="16">
        <v>58</v>
      </c>
      <c r="B62" s="17" t="s">
        <v>261</v>
      </c>
      <c r="C62" s="18" t="s">
        <v>117</v>
      </c>
      <c r="D62" s="19" t="s">
        <v>53</v>
      </c>
      <c r="E62" s="20">
        <v>2662</v>
      </c>
      <c r="F62" s="21">
        <v>100</v>
      </c>
      <c r="G62" s="21">
        <f t="shared" si="2"/>
        <v>90</v>
      </c>
      <c r="H62" s="21">
        <f t="shared" si="3"/>
        <v>10</v>
      </c>
      <c r="I62" s="21" t="s">
        <v>21</v>
      </c>
      <c r="J62" s="22" t="s">
        <v>14</v>
      </c>
      <c r="K62" s="22" t="s">
        <v>16</v>
      </c>
    </row>
    <row r="63" spans="1:11" ht="18.75" customHeight="1">
      <c r="A63" s="16">
        <v>59</v>
      </c>
      <c r="B63" s="17" t="s">
        <v>262</v>
      </c>
      <c r="C63" s="18" t="s">
        <v>126</v>
      </c>
      <c r="D63" s="19" t="s">
        <v>53</v>
      </c>
      <c r="E63" s="20">
        <v>3030</v>
      </c>
      <c r="F63" s="21">
        <v>100</v>
      </c>
      <c r="G63" s="21">
        <f t="shared" si="2"/>
        <v>90</v>
      </c>
      <c r="H63" s="21">
        <f t="shared" si="3"/>
        <v>10</v>
      </c>
      <c r="I63" s="21" t="s">
        <v>21</v>
      </c>
      <c r="J63" s="22" t="s">
        <v>14</v>
      </c>
      <c r="K63" s="22" t="s">
        <v>16</v>
      </c>
    </row>
    <row r="64" spans="1:11" ht="18.75" customHeight="1">
      <c r="A64" s="16">
        <v>60</v>
      </c>
      <c r="B64" s="17" t="s">
        <v>263</v>
      </c>
      <c r="C64" s="18" t="s">
        <v>133</v>
      </c>
      <c r="D64" s="19" t="s">
        <v>53</v>
      </c>
      <c r="E64" s="20">
        <v>2300</v>
      </c>
      <c r="F64" s="21">
        <v>100</v>
      </c>
      <c r="G64" s="21">
        <f t="shared" si="2"/>
        <v>90</v>
      </c>
      <c r="H64" s="21">
        <f t="shared" si="3"/>
        <v>10</v>
      </c>
      <c r="I64" s="21" t="s">
        <v>21</v>
      </c>
      <c r="J64" s="22" t="s">
        <v>14</v>
      </c>
      <c r="K64" s="22" t="s">
        <v>16</v>
      </c>
    </row>
    <row r="65" spans="1:11" ht="18.75" customHeight="1">
      <c r="A65" s="16">
        <v>61</v>
      </c>
      <c r="B65" s="17" t="s">
        <v>264</v>
      </c>
      <c r="C65" s="18" t="s">
        <v>135</v>
      </c>
      <c r="D65" s="19" t="s">
        <v>53</v>
      </c>
      <c r="E65" s="20">
        <v>1078</v>
      </c>
      <c r="F65" s="21">
        <v>100</v>
      </c>
      <c r="G65" s="21">
        <f t="shared" si="2"/>
        <v>90</v>
      </c>
      <c r="H65" s="21">
        <f t="shared" si="3"/>
        <v>10</v>
      </c>
      <c r="I65" s="21" t="s">
        <v>21</v>
      </c>
      <c r="J65" s="22" t="s">
        <v>14</v>
      </c>
      <c r="K65" s="22" t="s">
        <v>16</v>
      </c>
    </row>
    <row r="66" spans="1:11" ht="18.75" customHeight="1">
      <c r="A66" s="16">
        <v>62</v>
      </c>
      <c r="B66" s="17" t="s">
        <v>265</v>
      </c>
      <c r="C66" s="18" t="s">
        <v>142</v>
      </c>
      <c r="D66" s="19" t="s">
        <v>53</v>
      </c>
      <c r="E66" s="20">
        <v>1150</v>
      </c>
      <c r="F66" s="21">
        <v>100</v>
      </c>
      <c r="G66" s="21">
        <f t="shared" si="2"/>
        <v>90</v>
      </c>
      <c r="H66" s="21">
        <f t="shared" si="3"/>
        <v>10</v>
      </c>
      <c r="I66" s="21" t="s">
        <v>21</v>
      </c>
      <c r="J66" s="22" t="s">
        <v>14</v>
      </c>
      <c r="K66" s="22" t="s">
        <v>16</v>
      </c>
    </row>
    <row r="67" spans="1:11" ht="18.75" customHeight="1">
      <c r="A67" s="16">
        <v>63</v>
      </c>
      <c r="B67" s="17" t="s">
        <v>266</v>
      </c>
      <c r="C67" s="18" t="s">
        <v>154</v>
      </c>
      <c r="D67" s="19" t="s">
        <v>53</v>
      </c>
      <c r="E67" s="20">
        <v>2932</v>
      </c>
      <c r="F67" s="21">
        <v>100</v>
      </c>
      <c r="G67" s="21">
        <f t="shared" si="2"/>
        <v>90</v>
      </c>
      <c r="H67" s="21">
        <f t="shared" si="3"/>
        <v>10</v>
      </c>
      <c r="I67" s="21" t="s">
        <v>21</v>
      </c>
      <c r="J67" s="22" t="s">
        <v>14</v>
      </c>
      <c r="K67" s="22" t="s">
        <v>16</v>
      </c>
    </row>
    <row r="68" spans="1:11" ht="18.75" customHeight="1">
      <c r="A68" s="16">
        <v>64</v>
      </c>
      <c r="B68" s="17" t="s">
        <v>267</v>
      </c>
      <c r="C68" s="18" t="s">
        <v>66</v>
      </c>
      <c r="D68" s="19" t="s">
        <v>53</v>
      </c>
      <c r="E68" s="20">
        <v>2000</v>
      </c>
      <c r="F68" s="21">
        <v>100</v>
      </c>
      <c r="G68" s="21">
        <f t="shared" si="2"/>
        <v>90</v>
      </c>
      <c r="H68" s="21">
        <f t="shared" si="3"/>
        <v>10</v>
      </c>
      <c r="I68" s="21" t="s">
        <v>21</v>
      </c>
      <c r="J68" s="22" t="s">
        <v>14</v>
      </c>
      <c r="K68" s="22" t="s">
        <v>16</v>
      </c>
    </row>
    <row r="69" spans="1:11" ht="18.75" customHeight="1">
      <c r="A69" s="16">
        <v>65</v>
      </c>
      <c r="B69" s="17" t="s">
        <v>268</v>
      </c>
      <c r="C69" s="18" t="s">
        <v>161</v>
      </c>
      <c r="D69" s="19" t="s">
        <v>53</v>
      </c>
      <c r="E69" s="20">
        <v>1165</v>
      </c>
      <c r="F69" s="21">
        <v>100</v>
      </c>
      <c r="G69" s="21">
        <f aca="true" t="shared" si="4" ref="G69:G99">F69*0.9</f>
        <v>90</v>
      </c>
      <c r="H69" s="21">
        <f aca="true" t="shared" si="5" ref="H69:H99">F69*0.1</f>
        <v>10</v>
      </c>
      <c r="I69" s="21" t="s">
        <v>21</v>
      </c>
      <c r="J69" s="22" t="s">
        <v>14</v>
      </c>
      <c r="K69" s="22" t="s">
        <v>16</v>
      </c>
    </row>
    <row r="70" spans="1:11" ht="18.75" customHeight="1">
      <c r="A70" s="16">
        <v>66</v>
      </c>
      <c r="B70" s="17" t="s">
        <v>269</v>
      </c>
      <c r="C70" s="18" t="s">
        <v>168</v>
      </c>
      <c r="D70" s="19" t="s">
        <v>53</v>
      </c>
      <c r="E70" s="20">
        <v>1395</v>
      </c>
      <c r="F70" s="21">
        <v>100</v>
      </c>
      <c r="G70" s="21">
        <f t="shared" si="4"/>
        <v>90</v>
      </c>
      <c r="H70" s="21">
        <f t="shared" si="5"/>
        <v>10</v>
      </c>
      <c r="I70" s="21" t="s">
        <v>21</v>
      </c>
      <c r="J70" s="22" t="s">
        <v>14</v>
      </c>
      <c r="K70" s="22" t="s">
        <v>16</v>
      </c>
    </row>
    <row r="71" spans="1:11" ht="18.75" customHeight="1">
      <c r="A71" s="16">
        <v>67</v>
      </c>
      <c r="B71" s="17" t="s">
        <v>270</v>
      </c>
      <c r="C71" s="18" t="s">
        <v>69</v>
      </c>
      <c r="D71" s="19" t="s">
        <v>50</v>
      </c>
      <c r="E71" s="20">
        <v>1140</v>
      </c>
      <c r="F71" s="21">
        <v>100</v>
      </c>
      <c r="G71" s="21">
        <f t="shared" si="4"/>
        <v>90</v>
      </c>
      <c r="H71" s="21">
        <f t="shared" si="5"/>
        <v>10</v>
      </c>
      <c r="I71" s="21" t="s">
        <v>21</v>
      </c>
      <c r="J71" s="22" t="s">
        <v>14</v>
      </c>
      <c r="K71" s="22" t="s">
        <v>16</v>
      </c>
    </row>
    <row r="72" spans="1:11" ht="18.75" customHeight="1">
      <c r="A72" s="16">
        <v>68</v>
      </c>
      <c r="B72" s="17" t="s">
        <v>271</v>
      </c>
      <c r="C72" s="18" t="s">
        <v>43</v>
      </c>
      <c r="D72" s="19" t="s">
        <v>50</v>
      </c>
      <c r="E72" s="20">
        <v>1180</v>
      </c>
      <c r="F72" s="21">
        <v>100</v>
      </c>
      <c r="G72" s="21">
        <f t="shared" si="4"/>
        <v>90</v>
      </c>
      <c r="H72" s="21">
        <f t="shared" si="5"/>
        <v>10</v>
      </c>
      <c r="I72" s="21" t="s">
        <v>21</v>
      </c>
      <c r="J72" s="22" t="s">
        <v>14</v>
      </c>
      <c r="K72" s="22" t="s">
        <v>16</v>
      </c>
    </row>
    <row r="73" spans="1:11" ht="18.75" customHeight="1">
      <c r="A73" s="16">
        <v>69</v>
      </c>
      <c r="B73" s="17" t="s">
        <v>272</v>
      </c>
      <c r="C73" s="18" t="s">
        <v>44</v>
      </c>
      <c r="D73" s="19" t="s">
        <v>50</v>
      </c>
      <c r="E73" s="20">
        <v>1800</v>
      </c>
      <c r="F73" s="21">
        <v>100</v>
      </c>
      <c r="G73" s="21">
        <f t="shared" si="4"/>
        <v>90</v>
      </c>
      <c r="H73" s="21">
        <f t="shared" si="5"/>
        <v>10</v>
      </c>
      <c r="I73" s="21" t="s">
        <v>21</v>
      </c>
      <c r="J73" s="22" t="s">
        <v>14</v>
      </c>
      <c r="K73" s="22" t="s">
        <v>16</v>
      </c>
    </row>
    <row r="74" spans="1:11" ht="18.75" customHeight="1">
      <c r="A74" s="16">
        <v>70</v>
      </c>
      <c r="B74" s="17" t="s">
        <v>273</v>
      </c>
      <c r="C74" s="18" t="s">
        <v>70</v>
      </c>
      <c r="D74" s="19" t="s">
        <v>50</v>
      </c>
      <c r="E74" s="20">
        <v>3850</v>
      </c>
      <c r="F74" s="21">
        <v>100</v>
      </c>
      <c r="G74" s="21">
        <f t="shared" si="4"/>
        <v>90</v>
      </c>
      <c r="H74" s="21">
        <f t="shared" si="5"/>
        <v>10</v>
      </c>
      <c r="I74" s="21" t="s">
        <v>21</v>
      </c>
      <c r="J74" s="22" t="s">
        <v>14</v>
      </c>
      <c r="K74" s="22" t="s">
        <v>16</v>
      </c>
    </row>
    <row r="75" spans="1:11" ht="18.75" customHeight="1">
      <c r="A75" s="16">
        <v>71</v>
      </c>
      <c r="B75" s="17" t="s">
        <v>274</v>
      </c>
      <c r="C75" s="18" t="s">
        <v>45</v>
      </c>
      <c r="D75" s="19" t="s">
        <v>50</v>
      </c>
      <c r="E75" s="20">
        <v>1350</v>
      </c>
      <c r="F75" s="21">
        <v>100</v>
      </c>
      <c r="G75" s="21">
        <f t="shared" si="4"/>
        <v>90</v>
      </c>
      <c r="H75" s="21">
        <f t="shared" si="5"/>
        <v>10</v>
      </c>
      <c r="I75" s="21" t="s">
        <v>21</v>
      </c>
      <c r="J75" s="22" t="s">
        <v>14</v>
      </c>
      <c r="K75" s="22" t="s">
        <v>16</v>
      </c>
    </row>
    <row r="76" spans="1:11" ht="18.75" customHeight="1">
      <c r="A76" s="16">
        <v>72</v>
      </c>
      <c r="B76" s="17" t="s">
        <v>275</v>
      </c>
      <c r="C76" s="18" t="s">
        <v>0</v>
      </c>
      <c r="D76" s="19" t="s">
        <v>59</v>
      </c>
      <c r="E76" s="20">
        <v>2860</v>
      </c>
      <c r="F76" s="21">
        <v>100</v>
      </c>
      <c r="G76" s="21">
        <f t="shared" si="4"/>
        <v>90</v>
      </c>
      <c r="H76" s="21">
        <f t="shared" si="5"/>
        <v>10</v>
      </c>
      <c r="I76" s="21" t="s">
        <v>21</v>
      </c>
      <c r="J76" s="22" t="s">
        <v>14</v>
      </c>
      <c r="K76" s="22" t="s">
        <v>16</v>
      </c>
    </row>
    <row r="77" spans="1:11" ht="18.75" customHeight="1">
      <c r="A77" s="16">
        <v>73</v>
      </c>
      <c r="B77" s="17" t="s">
        <v>276</v>
      </c>
      <c r="C77" s="18" t="s">
        <v>97</v>
      </c>
      <c r="D77" s="19" t="s">
        <v>59</v>
      </c>
      <c r="E77" s="20">
        <v>2920</v>
      </c>
      <c r="F77" s="21">
        <v>100</v>
      </c>
      <c r="G77" s="21">
        <f t="shared" si="4"/>
        <v>90</v>
      </c>
      <c r="H77" s="21">
        <f t="shared" si="5"/>
        <v>10</v>
      </c>
      <c r="I77" s="21" t="s">
        <v>21</v>
      </c>
      <c r="J77" s="22" t="s">
        <v>14</v>
      </c>
      <c r="K77" s="22" t="s">
        <v>16</v>
      </c>
    </row>
    <row r="78" spans="1:11" ht="18.75" customHeight="1">
      <c r="A78" s="16">
        <v>74</v>
      </c>
      <c r="B78" s="17" t="s">
        <v>277</v>
      </c>
      <c r="C78" s="18" t="s">
        <v>98</v>
      </c>
      <c r="D78" s="19" t="s">
        <v>59</v>
      </c>
      <c r="E78" s="20">
        <v>1253</v>
      </c>
      <c r="F78" s="21">
        <v>100</v>
      </c>
      <c r="G78" s="21">
        <f t="shared" si="4"/>
        <v>90</v>
      </c>
      <c r="H78" s="21">
        <f t="shared" si="5"/>
        <v>10</v>
      </c>
      <c r="I78" s="21" t="s">
        <v>21</v>
      </c>
      <c r="J78" s="22" t="s">
        <v>14</v>
      </c>
      <c r="K78" s="22" t="s">
        <v>16</v>
      </c>
    </row>
    <row r="79" spans="1:11" ht="18.75" customHeight="1">
      <c r="A79" s="16">
        <v>75</v>
      </c>
      <c r="B79" s="17" t="s">
        <v>278</v>
      </c>
      <c r="C79" s="18" t="s">
        <v>103</v>
      </c>
      <c r="D79" s="19" t="s">
        <v>59</v>
      </c>
      <c r="E79" s="20">
        <v>1980</v>
      </c>
      <c r="F79" s="21">
        <v>100</v>
      </c>
      <c r="G79" s="21">
        <f t="shared" si="4"/>
        <v>90</v>
      </c>
      <c r="H79" s="21">
        <f t="shared" si="5"/>
        <v>10</v>
      </c>
      <c r="I79" s="21" t="s">
        <v>21</v>
      </c>
      <c r="J79" s="22" t="s">
        <v>14</v>
      </c>
      <c r="K79" s="22" t="s">
        <v>16</v>
      </c>
    </row>
    <row r="80" spans="1:11" ht="18.75" customHeight="1">
      <c r="A80" s="16">
        <v>76</v>
      </c>
      <c r="B80" s="17" t="s">
        <v>279</v>
      </c>
      <c r="C80" s="18" t="s">
        <v>150</v>
      </c>
      <c r="D80" s="19" t="s">
        <v>59</v>
      </c>
      <c r="E80" s="20">
        <v>1500</v>
      </c>
      <c r="F80" s="21">
        <v>100</v>
      </c>
      <c r="G80" s="21">
        <f t="shared" si="4"/>
        <v>90</v>
      </c>
      <c r="H80" s="21">
        <f t="shared" si="5"/>
        <v>10</v>
      </c>
      <c r="I80" s="21" t="s">
        <v>21</v>
      </c>
      <c r="J80" s="22" t="s">
        <v>14</v>
      </c>
      <c r="K80" s="22" t="s">
        <v>16</v>
      </c>
    </row>
    <row r="81" spans="1:11" ht="18.75" customHeight="1">
      <c r="A81" s="16">
        <v>77</v>
      </c>
      <c r="B81" s="17" t="s">
        <v>280</v>
      </c>
      <c r="C81" s="18" t="s">
        <v>165</v>
      </c>
      <c r="D81" s="19" t="s">
        <v>59</v>
      </c>
      <c r="E81" s="20">
        <v>2388</v>
      </c>
      <c r="F81" s="21">
        <v>100</v>
      </c>
      <c r="G81" s="21">
        <f t="shared" si="4"/>
        <v>90</v>
      </c>
      <c r="H81" s="21">
        <f t="shared" si="5"/>
        <v>10</v>
      </c>
      <c r="I81" s="21" t="s">
        <v>21</v>
      </c>
      <c r="J81" s="22" t="s">
        <v>14</v>
      </c>
      <c r="K81" s="22" t="s">
        <v>16</v>
      </c>
    </row>
    <row r="82" spans="1:11" ht="18.75" customHeight="1">
      <c r="A82" s="16">
        <v>78</v>
      </c>
      <c r="B82" s="17" t="s">
        <v>281</v>
      </c>
      <c r="C82" s="18" t="s">
        <v>122</v>
      </c>
      <c r="D82" s="19" t="s">
        <v>47</v>
      </c>
      <c r="E82" s="20">
        <v>1925.1</v>
      </c>
      <c r="F82" s="21">
        <v>100</v>
      </c>
      <c r="G82" s="21">
        <f t="shared" si="4"/>
        <v>90</v>
      </c>
      <c r="H82" s="21">
        <f t="shared" si="5"/>
        <v>10</v>
      </c>
      <c r="I82" s="21" t="s">
        <v>21</v>
      </c>
      <c r="J82" s="22" t="s">
        <v>14</v>
      </c>
      <c r="K82" s="22" t="s">
        <v>16</v>
      </c>
    </row>
    <row r="83" spans="1:11" ht="18.75" customHeight="1">
      <c r="A83" s="16">
        <v>79</v>
      </c>
      <c r="B83" s="17" t="s">
        <v>282</v>
      </c>
      <c r="C83" s="18" t="s">
        <v>148</v>
      </c>
      <c r="D83" s="19" t="s">
        <v>47</v>
      </c>
      <c r="E83" s="20">
        <v>4028</v>
      </c>
      <c r="F83" s="21">
        <v>100</v>
      </c>
      <c r="G83" s="21">
        <f t="shared" si="4"/>
        <v>90</v>
      </c>
      <c r="H83" s="21">
        <f t="shared" si="5"/>
        <v>10</v>
      </c>
      <c r="I83" s="21" t="s">
        <v>21</v>
      </c>
      <c r="J83" s="22" t="s">
        <v>14</v>
      </c>
      <c r="K83" s="22" t="s">
        <v>16</v>
      </c>
    </row>
    <row r="84" spans="1:11" ht="18.75" customHeight="1">
      <c r="A84" s="16">
        <v>80</v>
      </c>
      <c r="B84" s="17" t="s">
        <v>283</v>
      </c>
      <c r="C84" s="18" t="s">
        <v>113</v>
      </c>
      <c r="D84" s="19" t="s">
        <v>61</v>
      </c>
      <c r="E84" s="20">
        <v>2700</v>
      </c>
      <c r="F84" s="21">
        <v>100</v>
      </c>
      <c r="G84" s="21">
        <f t="shared" si="4"/>
        <v>90</v>
      </c>
      <c r="H84" s="21">
        <f t="shared" si="5"/>
        <v>10</v>
      </c>
      <c r="I84" s="21" t="s">
        <v>21</v>
      </c>
      <c r="J84" s="22" t="s">
        <v>14</v>
      </c>
      <c r="K84" s="22" t="s">
        <v>16</v>
      </c>
    </row>
    <row r="85" spans="1:11" ht="18.75" customHeight="1">
      <c r="A85" s="16">
        <v>81</v>
      </c>
      <c r="B85" s="17" t="s">
        <v>284</v>
      </c>
      <c r="C85" s="18" t="s">
        <v>141</v>
      </c>
      <c r="D85" s="19" t="s">
        <v>61</v>
      </c>
      <c r="E85" s="20">
        <v>1850</v>
      </c>
      <c r="F85" s="21">
        <v>100</v>
      </c>
      <c r="G85" s="21">
        <f t="shared" si="4"/>
        <v>90</v>
      </c>
      <c r="H85" s="21">
        <f t="shared" si="5"/>
        <v>10</v>
      </c>
      <c r="I85" s="21" t="s">
        <v>21</v>
      </c>
      <c r="J85" s="22" t="s">
        <v>14</v>
      </c>
      <c r="K85" s="22" t="s">
        <v>16</v>
      </c>
    </row>
    <row r="86" spans="1:11" ht="18.75" customHeight="1">
      <c r="A86" s="16">
        <v>82</v>
      </c>
      <c r="B86" s="17" t="s">
        <v>285</v>
      </c>
      <c r="C86" s="18" t="s">
        <v>145</v>
      </c>
      <c r="D86" s="19" t="s">
        <v>61</v>
      </c>
      <c r="E86" s="20">
        <v>2135</v>
      </c>
      <c r="F86" s="21">
        <v>100</v>
      </c>
      <c r="G86" s="21">
        <f t="shared" si="4"/>
        <v>90</v>
      </c>
      <c r="H86" s="21">
        <f t="shared" si="5"/>
        <v>10</v>
      </c>
      <c r="I86" s="21" t="s">
        <v>21</v>
      </c>
      <c r="J86" s="22" t="s">
        <v>14</v>
      </c>
      <c r="K86" s="22" t="s">
        <v>16</v>
      </c>
    </row>
    <row r="87" spans="1:11" ht="18.75" customHeight="1">
      <c r="A87" s="16">
        <v>83</v>
      </c>
      <c r="B87" s="17" t="s">
        <v>286</v>
      </c>
      <c r="C87" s="18" t="s">
        <v>146</v>
      </c>
      <c r="D87" s="19" t="s">
        <v>61</v>
      </c>
      <c r="E87" s="20">
        <v>1000</v>
      </c>
      <c r="F87" s="21">
        <v>100</v>
      </c>
      <c r="G87" s="21">
        <f t="shared" si="4"/>
        <v>90</v>
      </c>
      <c r="H87" s="21">
        <f t="shared" si="5"/>
        <v>10</v>
      </c>
      <c r="I87" s="21" t="s">
        <v>21</v>
      </c>
      <c r="J87" s="22" t="s">
        <v>14</v>
      </c>
      <c r="K87" s="22" t="s">
        <v>16</v>
      </c>
    </row>
    <row r="88" spans="1:11" ht="18.75" customHeight="1">
      <c r="A88" s="16">
        <v>84</v>
      </c>
      <c r="B88" s="17" t="s">
        <v>287</v>
      </c>
      <c r="C88" s="18" t="s">
        <v>149</v>
      </c>
      <c r="D88" s="19" t="s">
        <v>61</v>
      </c>
      <c r="E88" s="20">
        <v>3550</v>
      </c>
      <c r="F88" s="21">
        <v>100</v>
      </c>
      <c r="G88" s="21">
        <f t="shared" si="4"/>
        <v>90</v>
      </c>
      <c r="H88" s="21">
        <f t="shared" si="5"/>
        <v>10</v>
      </c>
      <c r="I88" s="21" t="s">
        <v>21</v>
      </c>
      <c r="J88" s="22" t="s">
        <v>14</v>
      </c>
      <c r="K88" s="22" t="s">
        <v>16</v>
      </c>
    </row>
    <row r="89" spans="1:11" ht="18.75" customHeight="1">
      <c r="A89" s="16">
        <v>85</v>
      </c>
      <c r="B89" s="17" t="s">
        <v>288</v>
      </c>
      <c r="C89" s="18" t="s">
        <v>152</v>
      </c>
      <c r="D89" s="19" t="s">
        <v>61</v>
      </c>
      <c r="E89" s="20">
        <v>2427</v>
      </c>
      <c r="F89" s="21">
        <v>100</v>
      </c>
      <c r="G89" s="21">
        <f t="shared" si="4"/>
        <v>90</v>
      </c>
      <c r="H89" s="21">
        <f t="shared" si="5"/>
        <v>10</v>
      </c>
      <c r="I89" s="21" t="s">
        <v>21</v>
      </c>
      <c r="J89" s="22" t="s">
        <v>14</v>
      </c>
      <c r="K89" s="22" t="s">
        <v>16</v>
      </c>
    </row>
    <row r="90" spans="1:11" ht="18.75" customHeight="1">
      <c r="A90" s="16">
        <v>86</v>
      </c>
      <c r="B90" s="17" t="s">
        <v>289</v>
      </c>
      <c r="C90" s="18" t="s">
        <v>157</v>
      </c>
      <c r="D90" s="19" t="s">
        <v>61</v>
      </c>
      <c r="E90" s="20">
        <v>1500</v>
      </c>
      <c r="F90" s="21">
        <v>100</v>
      </c>
      <c r="G90" s="21">
        <f t="shared" si="4"/>
        <v>90</v>
      </c>
      <c r="H90" s="21">
        <f t="shared" si="5"/>
        <v>10</v>
      </c>
      <c r="I90" s="21" t="s">
        <v>21</v>
      </c>
      <c r="J90" s="22" t="s">
        <v>14</v>
      </c>
      <c r="K90" s="22" t="s">
        <v>16</v>
      </c>
    </row>
    <row r="91" spans="1:11" ht="18.75" customHeight="1">
      <c r="A91" s="16">
        <v>87</v>
      </c>
      <c r="B91" s="17" t="s">
        <v>290</v>
      </c>
      <c r="C91" s="18" t="s">
        <v>163</v>
      </c>
      <c r="D91" s="19" t="s">
        <v>61</v>
      </c>
      <c r="E91" s="20">
        <v>1930</v>
      </c>
      <c r="F91" s="21">
        <v>100</v>
      </c>
      <c r="G91" s="21">
        <f t="shared" si="4"/>
        <v>90</v>
      </c>
      <c r="H91" s="21">
        <f t="shared" si="5"/>
        <v>10</v>
      </c>
      <c r="I91" s="21" t="s">
        <v>21</v>
      </c>
      <c r="J91" s="22" t="s">
        <v>14</v>
      </c>
      <c r="K91" s="22" t="s">
        <v>16</v>
      </c>
    </row>
    <row r="92" spans="1:11" ht="18.75" customHeight="1">
      <c r="A92" s="16">
        <v>88</v>
      </c>
      <c r="B92" s="17" t="s">
        <v>291</v>
      </c>
      <c r="C92" s="18" t="s">
        <v>118</v>
      </c>
      <c r="D92" s="19" t="s">
        <v>39</v>
      </c>
      <c r="E92" s="20">
        <v>1480</v>
      </c>
      <c r="F92" s="21">
        <v>100</v>
      </c>
      <c r="G92" s="21">
        <f t="shared" si="4"/>
        <v>90</v>
      </c>
      <c r="H92" s="21">
        <f t="shared" si="5"/>
        <v>10</v>
      </c>
      <c r="I92" s="21" t="s">
        <v>21</v>
      </c>
      <c r="J92" s="22" t="s">
        <v>14</v>
      </c>
      <c r="K92" s="22" t="s">
        <v>16</v>
      </c>
    </row>
    <row r="93" spans="1:11" ht="18.75" customHeight="1">
      <c r="A93" s="16">
        <v>89</v>
      </c>
      <c r="B93" s="17" t="s">
        <v>292</v>
      </c>
      <c r="C93" s="18" t="s">
        <v>67</v>
      </c>
      <c r="D93" s="19" t="s">
        <v>39</v>
      </c>
      <c r="E93" s="20">
        <v>1330</v>
      </c>
      <c r="F93" s="21">
        <v>100</v>
      </c>
      <c r="G93" s="21">
        <f t="shared" si="4"/>
        <v>90</v>
      </c>
      <c r="H93" s="21">
        <f t="shared" si="5"/>
        <v>10</v>
      </c>
      <c r="I93" s="21" t="s">
        <v>21</v>
      </c>
      <c r="J93" s="22" t="s">
        <v>14</v>
      </c>
      <c r="K93" s="22" t="s">
        <v>16</v>
      </c>
    </row>
    <row r="94" spans="1:11" ht="18.75" customHeight="1">
      <c r="A94" s="16">
        <v>90</v>
      </c>
      <c r="B94" s="17" t="s">
        <v>293</v>
      </c>
      <c r="C94" s="18" t="s">
        <v>128</v>
      </c>
      <c r="D94" s="19" t="s">
        <v>39</v>
      </c>
      <c r="E94" s="20">
        <v>1000</v>
      </c>
      <c r="F94" s="21">
        <v>100</v>
      </c>
      <c r="G94" s="21">
        <f t="shared" si="4"/>
        <v>90</v>
      </c>
      <c r="H94" s="21">
        <f t="shared" si="5"/>
        <v>10</v>
      </c>
      <c r="I94" s="21" t="s">
        <v>21</v>
      </c>
      <c r="J94" s="22" t="s">
        <v>14</v>
      </c>
      <c r="K94" s="22" t="s">
        <v>18</v>
      </c>
    </row>
    <row r="95" spans="1:11" ht="18.75" customHeight="1">
      <c r="A95" s="16">
        <v>91</v>
      </c>
      <c r="B95" s="17" t="s">
        <v>294</v>
      </c>
      <c r="C95" s="18" t="s">
        <v>164</v>
      </c>
      <c r="D95" s="19" t="s">
        <v>39</v>
      </c>
      <c r="E95" s="20">
        <v>2050</v>
      </c>
      <c r="F95" s="21">
        <v>100</v>
      </c>
      <c r="G95" s="21">
        <f t="shared" si="4"/>
        <v>90</v>
      </c>
      <c r="H95" s="21">
        <f t="shared" si="5"/>
        <v>10</v>
      </c>
      <c r="I95" s="21" t="s">
        <v>21</v>
      </c>
      <c r="J95" s="22" t="s">
        <v>14</v>
      </c>
      <c r="K95" s="22" t="s">
        <v>16</v>
      </c>
    </row>
    <row r="96" spans="1:11" ht="18.75" customHeight="1">
      <c r="A96" s="16">
        <v>92</v>
      </c>
      <c r="B96" s="17" t="s">
        <v>295</v>
      </c>
      <c r="C96" s="18" t="s">
        <v>114</v>
      </c>
      <c r="D96" s="19" t="s">
        <v>40</v>
      </c>
      <c r="E96" s="20">
        <v>2470</v>
      </c>
      <c r="F96" s="21">
        <v>100</v>
      </c>
      <c r="G96" s="21">
        <f t="shared" si="4"/>
        <v>90</v>
      </c>
      <c r="H96" s="21">
        <f t="shared" si="5"/>
        <v>10</v>
      </c>
      <c r="I96" s="21" t="s">
        <v>21</v>
      </c>
      <c r="J96" s="22" t="s">
        <v>14</v>
      </c>
      <c r="K96" s="22" t="s">
        <v>16</v>
      </c>
    </row>
    <row r="97" spans="1:11" ht="18.75" customHeight="1">
      <c r="A97" s="16">
        <v>93</v>
      </c>
      <c r="B97" s="17" t="s">
        <v>296</v>
      </c>
      <c r="C97" s="18" t="s">
        <v>62</v>
      </c>
      <c r="D97" s="19" t="s">
        <v>40</v>
      </c>
      <c r="E97" s="20">
        <v>2530</v>
      </c>
      <c r="F97" s="21">
        <v>100</v>
      </c>
      <c r="G97" s="21">
        <f t="shared" si="4"/>
        <v>90</v>
      </c>
      <c r="H97" s="21">
        <f t="shared" si="5"/>
        <v>10</v>
      </c>
      <c r="I97" s="21" t="s">
        <v>21</v>
      </c>
      <c r="J97" s="22" t="s">
        <v>14</v>
      </c>
      <c r="K97" s="22" t="s">
        <v>16</v>
      </c>
    </row>
    <row r="98" spans="1:11" ht="18.75" customHeight="1">
      <c r="A98" s="16">
        <v>94</v>
      </c>
      <c r="B98" s="17" t="s">
        <v>297</v>
      </c>
      <c r="C98" s="18" t="s">
        <v>116</v>
      </c>
      <c r="D98" s="19" t="s">
        <v>40</v>
      </c>
      <c r="E98" s="20">
        <v>3305</v>
      </c>
      <c r="F98" s="21">
        <v>100</v>
      </c>
      <c r="G98" s="21">
        <f t="shared" si="4"/>
        <v>90</v>
      </c>
      <c r="H98" s="21">
        <f t="shared" si="5"/>
        <v>10</v>
      </c>
      <c r="I98" s="21" t="s">
        <v>21</v>
      </c>
      <c r="J98" s="22" t="s">
        <v>14</v>
      </c>
      <c r="K98" s="22" t="s">
        <v>16</v>
      </c>
    </row>
    <row r="99" spans="1:11" ht="18.75" customHeight="1">
      <c r="A99" s="16">
        <v>95</v>
      </c>
      <c r="B99" s="17" t="s">
        <v>298</v>
      </c>
      <c r="C99" s="18" t="s">
        <v>144</v>
      </c>
      <c r="D99" s="19" t="s">
        <v>40</v>
      </c>
      <c r="E99" s="20">
        <v>2070</v>
      </c>
      <c r="F99" s="21">
        <v>100</v>
      </c>
      <c r="G99" s="21">
        <f t="shared" si="4"/>
        <v>90</v>
      </c>
      <c r="H99" s="21">
        <f t="shared" si="5"/>
        <v>10</v>
      </c>
      <c r="I99" s="21" t="s">
        <v>21</v>
      </c>
      <c r="J99" s="22" t="s">
        <v>14</v>
      </c>
      <c r="K99" s="22" t="s">
        <v>16</v>
      </c>
    </row>
    <row r="100" spans="1:11" ht="18.75" customHeight="1">
      <c r="A100" s="23"/>
      <c r="B100" s="24"/>
      <c r="C100" s="25"/>
      <c r="D100" s="28" t="s">
        <v>174</v>
      </c>
      <c r="E100" s="29">
        <f>SUM(E5:E99)</f>
        <v>222510.1</v>
      </c>
      <c r="F100" s="30">
        <f>SUM(F5:F99)</f>
        <v>9500</v>
      </c>
      <c r="G100" s="30">
        <f>SUM(G5:G99)</f>
        <v>8550</v>
      </c>
      <c r="H100" s="30">
        <f>SUM(H5:H99)</f>
        <v>950</v>
      </c>
      <c r="I100" s="26"/>
      <c r="J100" s="27"/>
      <c r="K100" s="27"/>
    </row>
  </sheetData>
  <sheetProtection/>
  <printOptions/>
  <pageMargins left="0.9448818897637796" right="0.9448818897637796" top="0.984251968503937" bottom="0.7874015748031497" header="0.5118110236220472" footer="0.5118110236220472"/>
  <pageSetup horizontalDpi="600" verticalDpi="600" orientation="landscape" paperSize="9" r:id="rId1"/>
  <headerFooter alignWithMargins="0">
    <oddFooter>&amp;R&amp;10第 &amp;P 页，共 &amp;N 页</oddFooter>
  </headerFooter>
  <rowBreaks count="2" manualBreakCount="2">
    <brk id="1" max="255" man="1"/>
    <brk id="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">
      <pane ySplit="3" topLeftCell="BM13" activePane="bottomLeft" state="frozen"/>
      <selection pane="topLeft" activeCell="A1" sqref="A1"/>
      <selection pane="bottomLeft" activeCell="C17" sqref="C17"/>
    </sheetView>
  </sheetViews>
  <sheetFormatPr defaultColWidth="9.00390625" defaultRowHeight="14.25"/>
  <cols>
    <col min="1" max="1" width="5.125" style="8" customWidth="1"/>
    <col min="2" max="2" width="11.50390625" style="9" customWidth="1"/>
    <col min="3" max="3" width="26.25390625" style="4" customWidth="1"/>
    <col min="4" max="4" width="5.75390625" style="4" customWidth="1"/>
    <col min="5" max="5" width="10.625" style="4" customWidth="1"/>
    <col min="6" max="6" width="12.375" style="6" customWidth="1"/>
    <col min="7" max="7" width="9.625" style="6" customWidth="1"/>
    <col min="8" max="8" width="11.50390625" style="6" customWidth="1"/>
    <col min="9" max="9" width="5.50390625" style="6" customWidth="1"/>
    <col min="10" max="10" width="9.625" style="6" customWidth="1"/>
    <col min="11" max="11" width="9.50390625" style="6" customWidth="1"/>
    <col min="12" max="16384" width="9.00390625" style="4" customWidth="1"/>
  </cols>
  <sheetData>
    <row r="1" spans="1:11" ht="25.5" customHeight="1">
      <c r="A1" s="31" t="s">
        <v>35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ht="23.25" customHeight="1">
      <c r="A2" s="7" t="s">
        <v>24</v>
      </c>
    </row>
    <row r="3" spans="1:11" s="3" customFormat="1" ht="27.75" customHeight="1">
      <c r="A3" s="12" t="s">
        <v>175</v>
      </c>
      <c r="B3" s="13" t="s">
        <v>176</v>
      </c>
      <c r="C3" s="14" t="s">
        <v>25</v>
      </c>
      <c r="D3" s="14" t="s">
        <v>26</v>
      </c>
      <c r="E3" s="15" t="s">
        <v>27</v>
      </c>
      <c r="F3" s="14" t="s">
        <v>28</v>
      </c>
      <c r="G3" s="14" t="s">
        <v>29</v>
      </c>
      <c r="H3" s="14" t="s">
        <v>30</v>
      </c>
      <c r="I3" s="14" t="s">
        <v>31</v>
      </c>
      <c r="J3" s="13" t="s">
        <v>2</v>
      </c>
      <c r="K3" s="13" t="s">
        <v>1</v>
      </c>
    </row>
    <row r="4" spans="1:11" ht="20.25" customHeight="1">
      <c r="A4" s="16">
        <v>1</v>
      </c>
      <c r="B4" s="17" t="s">
        <v>177</v>
      </c>
      <c r="C4" s="18" t="s">
        <v>32</v>
      </c>
      <c r="D4" s="19" t="s">
        <v>46</v>
      </c>
      <c r="E4" s="20">
        <v>10860</v>
      </c>
      <c r="F4" s="21">
        <v>150</v>
      </c>
      <c r="G4" s="21">
        <f aca="true" t="shared" si="0" ref="G4:G30">F4*0.9</f>
        <v>135</v>
      </c>
      <c r="H4" s="21">
        <f aca="true" t="shared" si="1" ref="H4:H30">F4*0.1</f>
        <v>15</v>
      </c>
      <c r="I4" s="21" t="s">
        <v>33</v>
      </c>
      <c r="J4" s="22" t="s">
        <v>14</v>
      </c>
      <c r="K4" s="22" t="s">
        <v>16</v>
      </c>
    </row>
    <row r="5" spans="1:11" ht="20.25" customHeight="1">
      <c r="A5" s="16">
        <v>2</v>
      </c>
      <c r="B5" s="17" t="s">
        <v>178</v>
      </c>
      <c r="C5" s="18" t="s">
        <v>89</v>
      </c>
      <c r="D5" s="19" t="s">
        <v>46</v>
      </c>
      <c r="E5" s="20">
        <v>6130</v>
      </c>
      <c r="F5" s="21">
        <v>150</v>
      </c>
      <c r="G5" s="21">
        <f t="shared" si="0"/>
        <v>135</v>
      </c>
      <c r="H5" s="21">
        <f t="shared" si="1"/>
        <v>15</v>
      </c>
      <c r="I5" s="21" t="s">
        <v>21</v>
      </c>
      <c r="J5" s="22" t="s">
        <v>20</v>
      </c>
      <c r="K5" s="22" t="s">
        <v>19</v>
      </c>
    </row>
    <row r="6" spans="1:11" ht="20.25" customHeight="1">
      <c r="A6" s="16">
        <v>3</v>
      </c>
      <c r="B6" s="17" t="s">
        <v>179</v>
      </c>
      <c r="C6" s="18" t="s">
        <v>76</v>
      </c>
      <c r="D6" s="19" t="s">
        <v>41</v>
      </c>
      <c r="E6" s="20">
        <v>8319</v>
      </c>
      <c r="F6" s="21">
        <v>150</v>
      </c>
      <c r="G6" s="21">
        <f t="shared" si="0"/>
        <v>135</v>
      </c>
      <c r="H6" s="21">
        <f t="shared" si="1"/>
        <v>15</v>
      </c>
      <c r="I6" s="21" t="s">
        <v>21</v>
      </c>
      <c r="J6" s="22" t="s">
        <v>14</v>
      </c>
      <c r="K6" s="22" t="s">
        <v>16</v>
      </c>
    </row>
    <row r="7" spans="1:11" ht="20.25" customHeight="1">
      <c r="A7" s="16">
        <v>4</v>
      </c>
      <c r="B7" s="17" t="s">
        <v>180</v>
      </c>
      <c r="C7" s="18" t="s">
        <v>90</v>
      </c>
      <c r="D7" s="19" t="s">
        <v>42</v>
      </c>
      <c r="E7" s="20">
        <v>6750</v>
      </c>
      <c r="F7" s="21">
        <v>150</v>
      </c>
      <c r="G7" s="21">
        <f t="shared" si="0"/>
        <v>135</v>
      </c>
      <c r="H7" s="21">
        <f t="shared" si="1"/>
        <v>15</v>
      </c>
      <c r="I7" s="21" t="s">
        <v>21</v>
      </c>
      <c r="J7" s="22" t="s">
        <v>14</v>
      </c>
      <c r="K7" s="22" t="s">
        <v>16</v>
      </c>
    </row>
    <row r="8" spans="1:11" ht="20.25" customHeight="1">
      <c r="A8" s="16">
        <v>5</v>
      </c>
      <c r="B8" s="17" t="s">
        <v>181</v>
      </c>
      <c r="C8" s="18" t="s">
        <v>83</v>
      </c>
      <c r="D8" s="19" t="s">
        <v>42</v>
      </c>
      <c r="E8" s="20">
        <v>6180</v>
      </c>
      <c r="F8" s="21">
        <v>150</v>
      </c>
      <c r="G8" s="21">
        <f t="shared" si="0"/>
        <v>135</v>
      </c>
      <c r="H8" s="21">
        <f t="shared" si="1"/>
        <v>15</v>
      </c>
      <c r="I8" s="21" t="s">
        <v>21</v>
      </c>
      <c r="J8" s="22" t="s">
        <v>14</v>
      </c>
      <c r="K8" s="22" t="s">
        <v>16</v>
      </c>
    </row>
    <row r="9" spans="1:11" ht="20.25" customHeight="1">
      <c r="A9" s="16">
        <v>6</v>
      </c>
      <c r="B9" s="17" t="s">
        <v>182</v>
      </c>
      <c r="C9" s="18" t="s">
        <v>77</v>
      </c>
      <c r="D9" s="19" t="s">
        <v>42</v>
      </c>
      <c r="E9" s="20">
        <v>14000</v>
      </c>
      <c r="F9" s="21">
        <v>150</v>
      </c>
      <c r="G9" s="21">
        <f t="shared" si="0"/>
        <v>135</v>
      </c>
      <c r="H9" s="21">
        <f t="shared" si="1"/>
        <v>15</v>
      </c>
      <c r="I9" s="21" t="s">
        <v>21</v>
      </c>
      <c r="J9" s="22" t="s">
        <v>14</v>
      </c>
      <c r="K9" s="22" t="s">
        <v>16</v>
      </c>
    </row>
    <row r="10" spans="1:11" ht="20.25" customHeight="1">
      <c r="A10" s="16">
        <v>7</v>
      </c>
      <c r="B10" s="17" t="s">
        <v>183</v>
      </c>
      <c r="C10" s="18" t="s">
        <v>79</v>
      </c>
      <c r="D10" s="19" t="s">
        <v>42</v>
      </c>
      <c r="E10" s="20">
        <v>3970</v>
      </c>
      <c r="F10" s="21">
        <v>150</v>
      </c>
      <c r="G10" s="21">
        <f t="shared" si="0"/>
        <v>135</v>
      </c>
      <c r="H10" s="21">
        <f t="shared" si="1"/>
        <v>15</v>
      </c>
      <c r="I10" s="21" t="s">
        <v>21</v>
      </c>
      <c r="J10" s="22" t="s">
        <v>14</v>
      </c>
      <c r="K10" s="22" t="s">
        <v>16</v>
      </c>
    </row>
    <row r="11" spans="1:11" ht="20.25" customHeight="1">
      <c r="A11" s="16">
        <v>8</v>
      </c>
      <c r="B11" s="17" t="s">
        <v>184</v>
      </c>
      <c r="C11" s="18" t="s">
        <v>63</v>
      </c>
      <c r="D11" s="19" t="s">
        <v>42</v>
      </c>
      <c r="E11" s="20">
        <v>1500</v>
      </c>
      <c r="F11" s="21">
        <v>150</v>
      </c>
      <c r="G11" s="21">
        <f t="shared" si="0"/>
        <v>135</v>
      </c>
      <c r="H11" s="21">
        <f t="shared" si="1"/>
        <v>15</v>
      </c>
      <c r="I11" s="21" t="s">
        <v>21</v>
      </c>
      <c r="J11" s="22" t="s">
        <v>14</v>
      </c>
      <c r="K11" s="22" t="s">
        <v>16</v>
      </c>
    </row>
    <row r="12" spans="1:11" ht="20.25" customHeight="1">
      <c r="A12" s="16">
        <v>9</v>
      </c>
      <c r="B12" s="17" t="s">
        <v>185</v>
      </c>
      <c r="C12" s="18" t="s">
        <v>80</v>
      </c>
      <c r="D12" s="19" t="s">
        <v>57</v>
      </c>
      <c r="E12" s="20">
        <v>25230</v>
      </c>
      <c r="F12" s="21">
        <v>150</v>
      </c>
      <c r="G12" s="21">
        <f t="shared" si="0"/>
        <v>135</v>
      </c>
      <c r="H12" s="21">
        <f t="shared" si="1"/>
        <v>15</v>
      </c>
      <c r="I12" s="21" t="s">
        <v>21</v>
      </c>
      <c r="J12" s="22" t="s">
        <v>14</v>
      </c>
      <c r="K12" s="22" t="s">
        <v>16</v>
      </c>
    </row>
    <row r="13" spans="1:11" ht="20.25" customHeight="1">
      <c r="A13" s="16">
        <v>10</v>
      </c>
      <c r="B13" s="17" t="s">
        <v>186</v>
      </c>
      <c r="C13" s="18" t="s">
        <v>92</v>
      </c>
      <c r="D13" s="19" t="s">
        <v>57</v>
      </c>
      <c r="E13" s="20">
        <v>12720</v>
      </c>
      <c r="F13" s="21">
        <v>150</v>
      </c>
      <c r="G13" s="21">
        <f t="shared" si="0"/>
        <v>135</v>
      </c>
      <c r="H13" s="21">
        <f t="shared" si="1"/>
        <v>15</v>
      </c>
      <c r="I13" s="21" t="s">
        <v>21</v>
      </c>
      <c r="J13" s="22" t="s">
        <v>14</v>
      </c>
      <c r="K13" s="22" t="s">
        <v>16</v>
      </c>
    </row>
    <row r="14" spans="1:11" ht="20.25" customHeight="1">
      <c r="A14" s="16">
        <v>11</v>
      </c>
      <c r="B14" s="17" t="s">
        <v>187</v>
      </c>
      <c r="C14" s="18" t="s">
        <v>86</v>
      </c>
      <c r="D14" s="19" t="s">
        <v>52</v>
      </c>
      <c r="E14" s="20">
        <v>4800</v>
      </c>
      <c r="F14" s="21">
        <v>150</v>
      </c>
      <c r="G14" s="21">
        <f t="shared" si="0"/>
        <v>135</v>
      </c>
      <c r="H14" s="21">
        <f t="shared" si="1"/>
        <v>15</v>
      </c>
      <c r="I14" s="21" t="s">
        <v>21</v>
      </c>
      <c r="J14" s="22" t="s">
        <v>14</v>
      </c>
      <c r="K14" s="22" t="s">
        <v>16</v>
      </c>
    </row>
    <row r="15" spans="1:11" ht="20.25" customHeight="1">
      <c r="A15" s="16">
        <v>12</v>
      </c>
      <c r="B15" s="17" t="s">
        <v>188</v>
      </c>
      <c r="C15" s="18" t="s">
        <v>93</v>
      </c>
      <c r="D15" s="19" t="s">
        <v>53</v>
      </c>
      <c r="E15" s="20">
        <v>4600</v>
      </c>
      <c r="F15" s="21">
        <v>150</v>
      </c>
      <c r="G15" s="21">
        <f t="shared" si="0"/>
        <v>135</v>
      </c>
      <c r="H15" s="21">
        <f t="shared" si="1"/>
        <v>15</v>
      </c>
      <c r="I15" s="21" t="s">
        <v>21</v>
      </c>
      <c r="J15" s="22" t="s">
        <v>14</v>
      </c>
      <c r="K15" s="22" t="s">
        <v>16</v>
      </c>
    </row>
    <row r="16" spans="1:11" ht="20.25" customHeight="1">
      <c r="A16" s="16">
        <v>13</v>
      </c>
      <c r="B16" s="17" t="s">
        <v>189</v>
      </c>
      <c r="C16" s="18" t="s">
        <v>81</v>
      </c>
      <c r="D16" s="19" t="s">
        <v>53</v>
      </c>
      <c r="E16" s="20">
        <v>3850</v>
      </c>
      <c r="F16" s="21">
        <v>150</v>
      </c>
      <c r="G16" s="21">
        <f t="shared" si="0"/>
        <v>135</v>
      </c>
      <c r="H16" s="21">
        <f t="shared" si="1"/>
        <v>15</v>
      </c>
      <c r="I16" s="21" t="s">
        <v>21</v>
      </c>
      <c r="J16" s="22" t="s">
        <v>14</v>
      </c>
      <c r="K16" s="22" t="s">
        <v>16</v>
      </c>
    </row>
    <row r="17" spans="1:11" ht="20.25" customHeight="1">
      <c r="A17" s="16">
        <v>14</v>
      </c>
      <c r="B17" s="17" t="s">
        <v>190</v>
      </c>
      <c r="C17" s="18" t="s">
        <v>88</v>
      </c>
      <c r="D17" s="19" t="s">
        <v>53</v>
      </c>
      <c r="E17" s="20">
        <v>4540</v>
      </c>
      <c r="F17" s="21">
        <v>150</v>
      </c>
      <c r="G17" s="21">
        <f t="shared" si="0"/>
        <v>135</v>
      </c>
      <c r="H17" s="21">
        <f t="shared" si="1"/>
        <v>15</v>
      </c>
      <c r="I17" s="21" t="s">
        <v>21</v>
      </c>
      <c r="J17" s="22" t="s">
        <v>14</v>
      </c>
      <c r="K17" s="22" t="s">
        <v>16</v>
      </c>
    </row>
    <row r="18" spans="1:11" ht="20.25" customHeight="1">
      <c r="A18" s="16">
        <v>15</v>
      </c>
      <c r="B18" s="17" t="s">
        <v>191</v>
      </c>
      <c r="C18" s="18" t="s">
        <v>3</v>
      </c>
      <c r="D18" s="19" t="s">
        <v>53</v>
      </c>
      <c r="E18" s="20">
        <v>18500</v>
      </c>
      <c r="F18" s="21">
        <v>150</v>
      </c>
      <c r="G18" s="21">
        <f t="shared" si="0"/>
        <v>135</v>
      </c>
      <c r="H18" s="21">
        <f t="shared" si="1"/>
        <v>15</v>
      </c>
      <c r="I18" s="21" t="s">
        <v>21</v>
      </c>
      <c r="J18" s="22" t="s">
        <v>14</v>
      </c>
      <c r="K18" s="22" t="s">
        <v>16</v>
      </c>
    </row>
    <row r="19" spans="1:11" ht="20.25" customHeight="1">
      <c r="A19" s="16">
        <v>16</v>
      </c>
      <c r="B19" s="17" t="s">
        <v>192</v>
      </c>
      <c r="C19" s="18" t="s">
        <v>37</v>
      </c>
      <c r="D19" s="19" t="s">
        <v>53</v>
      </c>
      <c r="E19" s="20">
        <v>5000</v>
      </c>
      <c r="F19" s="21">
        <v>150</v>
      </c>
      <c r="G19" s="21">
        <f t="shared" si="0"/>
        <v>135</v>
      </c>
      <c r="H19" s="21">
        <f t="shared" si="1"/>
        <v>15</v>
      </c>
      <c r="I19" s="21" t="s">
        <v>21</v>
      </c>
      <c r="J19" s="22" t="s">
        <v>14</v>
      </c>
      <c r="K19" s="22" t="s">
        <v>16</v>
      </c>
    </row>
    <row r="20" spans="1:11" ht="20.25" customHeight="1">
      <c r="A20" s="16">
        <v>17</v>
      </c>
      <c r="B20" s="17" t="s">
        <v>193</v>
      </c>
      <c r="C20" s="18" t="s">
        <v>51</v>
      </c>
      <c r="D20" s="19" t="s">
        <v>50</v>
      </c>
      <c r="E20" s="20">
        <v>6200</v>
      </c>
      <c r="F20" s="21">
        <v>150</v>
      </c>
      <c r="G20" s="21">
        <f t="shared" si="0"/>
        <v>135</v>
      </c>
      <c r="H20" s="21">
        <f t="shared" si="1"/>
        <v>15</v>
      </c>
      <c r="I20" s="21" t="s">
        <v>21</v>
      </c>
      <c r="J20" s="22" t="s">
        <v>14</v>
      </c>
      <c r="K20" s="22" t="s">
        <v>16</v>
      </c>
    </row>
    <row r="21" spans="1:11" ht="20.25" customHeight="1">
      <c r="A21" s="16">
        <v>18</v>
      </c>
      <c r="B21" s="17" t="s">
        <v>194</v>
      </c>
      <c r="C21" s="18" t="s">
        <v>78</v>
      </c>
      <c r="D21" s="19" t="s">
        <v>59</v>
      </c>
      <c r="E21" s="20">
        <v>12300</v>
      </c>
      <c r="F21" s="21">
        <v>150</v>
      </c>
      <c r="G21" s="21">
        <f t="shared" si="0"/>
        <v>135</v>
      </c>
      <c r="H21" s="21">
        <f t="shared" si="1"/>
        <v>15</v>
      </c>
      <c r="I21" s="21" t="s">
        <v>21</v>
      </c>
      <c r="J21" s="22" t="s">
        <v>14</v>
      </c>
      <c r="K21" s="22" t="s">
        <v>16</v>
      </c>
    </row>
    <row r="22" spans="1:11" ht="20.25" customHeight="1">
      <c r="A22" s="16">
        <v>19</v>
      </c>
      <c r="B22" s="17" t="s">
        <v>195</v>
      </c>
      <c r="C22" s="18" t="s">
        <v>91</v>
      </c>
      <c r="D22" s="19" t="s">
        <v>59</v>
      </c>
      <c r="E22" s="20">
        <v>3900</v>
      </c>
      <c r="F22" s="21">
        <v>150</v>
      </c>
      <c r="G22" s="21">
        <f t="shared" si="0"/>
        <v>135</v>
      </c>
      <c r="H22" s="21">
        <f t="shared" si="1"/>
        <v>15</v>
      </c>
      <c r="I22" s="21" t="s">
        <v>21</v>
      </c>
      <c r="J22" s="22" t="s">
        <v>14</v>
      </c>
      <c r="K22" s="22" t="s">
        <v>16</v>
      </c>
    </row>
    <row r="23" spans="1:11" ht="20.25" customHeight="1">
      <c r="A23" s="16">
        <v>20</v>
      </c>
      <c r="B23" s="17" t="s">
        <v>196</v>
      </c>
      <c r="C23" s="18" t="s">
        <v>85</v>
      </c>
      <c r="D23" s="19" t="s">
        <v>59</v>
      </c>
      <c r="E23" s="20">
        <v>4800</v>
      </c>
      <c r="F23" s="21">
        <v>150</v>
      </c>
      <c r="G23" s="21">
        <f t="shared" si="0"/>
        <v>135</v>
      </c>
      <c r="H23" s="21">
        <f t="shared" si="1"/>
        <v>15</v>
      </c>
      <c r="I23" s="21" t="s">
        <v>21</v>
      </c>
      <c r="J23" s="22" t="s">
        <v>14</v>
      </c>
      <c r="K23" s="22" t="s">
        <v>16</v>
      </c>
    </row>
    <row r="24" spans="1:11" ht="20.25" customHeight="1">
      <c r="A24" s="16">
        <v>21</v>
      </c>
      <c r="B24" s="17" t="s">
        <v>197</v>
      </c>
      <c r="C24" s="18" t="s">
        <v>87</v>
      </c>
      <c r="D24" s="19" t="s">
        <v>59</v>
      </c>
      <c r="E24" s="20">
        <v>10790</v>
      </c>
      <c r="F24" s="21">
        <v>150</v>
      </c>
      <c r="G24" s="21">
        <f t="shared" si="0"/>
        <v>135</v>
      </c>
      <c r="H24" s="21">
        <f t="shared" si="1"/>
        <v>15</v>
      </c>
      <c r="I24" s="21" t="s">
        <v>21</v>
      </c>
      <c r="J24" s="22" t="s">
        <v>14</v>
      </c>
      <c r="K24" s="22" t="s">
        <v>16</v>
      </c>
    </row>
    <row r="25" spans="1:11" ht="20.25" customHeight="1">
      <c r="A25" s="16">
        <v>22</v>
      </c>
      <c r="B25" s="17" t="s">
        <v>198</v>
      </c>
      <c r="C25" s="18" t="s">
        <v>65</v>
      </c>
      <c r="D25" s="19" t="s">
        <v>47</v>
      </c>
      <c r="E25" s="20">
        <v>9500</v>
      </c>
      <c r="F25" s="21">
        <v>150</v>
      </c>
      <c r="G25" s="21">
        <f t="shared" si="0"/>
        <v>135</v>
      </c>
      <c r="H25" s="21">
        <f t="shared" si="1"/>
        <v>15</v>
      </c>
      <c r="I25" s="21" t="s">
        <v>21</v>
      </c>
      <c r="J25" s="22" t="s">
        <v>14</v>
      </c>
      <c r="K25" s="22" t="s">
        <v>16</v>
      </c>
    </row>
    <row r="26" spans="1:11" ht="20.25" customHeight="1">
      <c r="A26" s="16">
        <v>23</v>
      </c>
      <c r="B26" s="17" t="s">
        <v>199</v>
      </c>
      <c r="C26" s="18" t="s">
        <v>74</v>
      </c>
      <c r="D26" s="19" t="s">
        <v>61</v>
      </c>
      <c r="E26" s="20">
        <v>4800</v>
      </c>
      <c r="F26" s="21">
        <v>150</v>
      </c>
      <c r="G26" s="21">
        <f t="shared" si="0"/>
        <v>135</v>
      </c>
      <c r="H26" s="21">
        <f t="shared" si="1"/>
        <v>15</v>
      </c>
      <c r="I26" s="21" t="s">
        <v>21</v>
      </c>
      <c r="J26" s="22" t="s">
        <v>14</v>
      </c>
      <c r="K26" s="22" t="s">
        <v>16</v>
      </c>
    </row>
    <row r="27" spans="1:11" ht="20.25" customHeight="1">
      <c r="A27" s="16">
        <v>24</v>
      </c>
      <c r="B27" s="17" t="s">
        <v>200</v>
      </c>
      <c r="C27" s="18" t="s">
        <v>82</v>
      </c>
      <c r="D27" s="19" t="s">
        <v>61</v>
      </c>
      <c r="E27" s="20">
        <v>9522</v>
      </c>
      <c r="F27" s="21">
        <v>150</v>
      </c>
      <c r="G27" s="21">
        <f t="shared" si="0"/>
        <v>135</v>
      </c>
      <c r="H27" s="21">
        <f t="shared" si="1"/>
        <v>15</v>
      </c>
      <c r="I27" s="21" t="s">
        <v>21</v>
      </c>
      <c r="J27" s="22" t="s">
        <v>14</v>
      </c>
      <c r="K27" s="22" t="s">
        <v>16</v>
      </c>
    </row>
    <row r="28" spans="1:11" ht="20.25" customHeight="1">
      <c r="A28" s="16">
        <v>25</v>
      </c>
      <c r="B28" s="17" t="s">
        <v>201</v>
      </c>
      <c r="C28" s="18" t="s">
        <v>71</v>
      </c>
      <c r="D28" s="19" t="s">
        <v>39</v>
      </c>
      <c r="E28" s="20">
        <v>4820</v>
      </c>
      <c r="F28" s="21">
        <v>150</v>
      </c>
      <c r="G28" s="21">
        <f t="shared" si="0"/>
        <v>135</v>
      </c>
      <c r="H28" s="21">
        <f t="shared" si="1"/>
        <v>15</v>
      </c>
      <c r="I28" s="21" t="s">
        <v>21</v>
      </c>
      <c r="J28" s="22" t="s">
        <v>14</v>
      </c>
      <c r="K28" s="22" t="s">
        <v>16</v>
      </c>
    </row>
    <row r="29" spans="1:11" ht="20.25" customHeight="1">
      <c r="A29" s="16">
        <v>26</v>
      </c>
      <c r="B29" s="17" t="s">
        <v>202</v>
      </c>
      <c r="C29" s="18" t="s">
        <v>75</v>
      </c>
      <c r="D29" s="19" t="s">
        <v>40</v>
      </c>
      <c r="E29" s="20">
        <v>15000</v>
      </c>
      <c r="F29" s="21">
        <v>150</v>
      </c>
      <c r="G29" s="21">
        <f t="shared" si="0"/>
        <v>135</v>
      </c>
      <c r="H29" s="21">
        <f t="shared" si="1"/>
        <v>15</v>
      </c>
      <c r="I29" s="21" t="s">
        <v>21</v>
      </c>
      <c r="J29" s="22" t="s">
        <v>14</v>
      </c>
      <c r="K29" s="22" t="s">
        <v>16</v>
      </c>
    </row>
    <row r="30" spans="1:11" ht="20.25" customHeight="1">
      <c r="A30" s="16">
        <v>27</v>
      </c>
      <c r="B30" s="17" t="s">
        <v>203</v>
      </c>
      <c r="C30" s="18" t="s">
        <v>84</v>
      </c>
      <c r="D30" s="19" t="s">
        <v>40</v>
      </c>
      <c r="E30" s="20">
        <v>8763</v>
      </c>
      <c r="F30" s="21">
        <v>150</v>
      </c>
      <c r="G30" s="21">
        <f t="shared" si="0"/>
        <v>135</v>
      </c>
      <c r="H30" s="21">
        <f t="shared" si="1"/>
        <v>15</v>
      </c>
      <c r="I30" s="21" t="s">
        <v>21</v>
      </c>
      <c r="J30" s="22" t="s">
        <v>14</v>
      </c>
      <c r="K30" s="22" t="s">
        <v>16</v>
      </c>
    </row>
    <row r="31" spans="1:11" ht="20.25" customHeight="1">
      <c r="A31" s="23"/>
      <c r="B31" s="24"/>
      <c r="C31" s="25"/>
      <c r="D31" s="28" t="s">
        <v>174</v>
      </c>
      <c r="E31" s="29">
        <f>SUM(E4:E30)</f>
        <v>227344</v>
      </c>
      <c r="F31" s="30">
        <f>SUM(F4:F30)</f>
        <v>4050</v>
      </c>
      <c r="G31" s="30">
        <f>SUM(G4:G30)</f>
        <v>3645</v>
      </c>
      <c r="H31" s="30">
        <f>SUM(H4:H30)</f>
        <v>405</v>
      </c>
      <c r="I31" s="26"/>
      <c r="J31" s="27"/>
      <c r="K31" s="27"/>
    </row>
  </sheetData>
  <sheetProtection/>
  <autoFilter ref="A3:M3"/>
  <mergeCells count="1">
    <mergeCell ref="A1:K1"/>
  </mergeCells>
  <printOptions/>
  <pageMargins left="0.9448818897637796" right="0.9448818897637796" top="0.984251968503937" bottom="0.7874015748031497" header="0.5118110236220472" footer="0.5118110236220472"/>
  <pageSetup horizontalDpi="600" verticalDpi="600" orientation="landscape" paperSize="9" r:id="rId1"/>
  <headerFooter alignWithMargins="0">
    <oddFooter>&amp;R&amp;10第 &amp;P 页，共7页</oddFooter>
  </headerFooter>
  <rowBreaks count="1" manualBreakCount="1">
    <brk id="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HJZX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lim</dc:creator>
  <cp:keywords/>
  <dc:description/>
  <cp:lastModifiedBy>雨林木风</cp:lastModifiedBy>
  <cp:lastPrinted>2008-11-07T08:21:09Z</cp:lastPrinted>
  <dcterms:created xsi:type="dcterms:W3CDTF">2008-09-01T00:30:36Z</dcterms:created>
  <dcterms:modified xsi:type="dcterms:W3CDTF">2008-11-20T06:50:12Z</dcterms:modified>
  <cp:category/>
  <cp:version/>
  <cp:contentType/>
  <cp:contentStatus/>
</cp:coreProperties>
</file>